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10360" firstSheet="8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'2部门收入总体情况表'!$A$2:$V$14</definedName>
    <definedName name="_xlnm.Print_Area" localSheetId="3">'4财政拨款收支总体情况表'!$A$2:$M$36</definedName>
    <definedName name="_xlnm.Print_Area" localSheetId="5">'6一般公共预算基本支出情况表'!$A$2:$Q$7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'6一般公共预算基本支出情况表'!$2:$6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62913"/>
</workbook>
</file>

<file path=xl/calcChain.xml><?xml version="1.0" encoding="utf-8"?>
<calcChain xmlns="http://schemas.openxmlformats.org/spreadsheetml/2006/main">
  <c r="F22" i="1"/>
  <c r="B5" i="7"/>
  <c r="G12" i="6"/>
  <c r="G16"/>
  <c r="G17"/>
  <c r="G24"/>
  <c r="G28"/>
  <c r="G32"/>
  <c r="G33"/>
  <c r="H8"/>
  <c r="G8" s="1"/>
  <c r="H9"/>
  <c r="G9" s="1"/>
  <c r="H10"/>
  <c r="G10" s="1"/>
  <c r="H11"/>
  <c r="G11" s="1"/>
  <c r="H12"/>
  <c r="H13"/>
  <c r="G13" s="1"/>
  <c r="H14"/>
  <c r="G14" s="1"/>
  <c r="H15"/>
  <c r="G15" s="1"/>
  <c r="H16"/>
  <c r="H17"/>
  <c r="H18"/>
  <c r="G18" s="1"/>
  <c r="H20"/>
  <c r="G20" s="1"/>
  <c r="H21"/>
  <c r="G21" s="1"/>
  <c r="H22"/>
  <c r="G22" s="1"/>
  <c r="H23"/>
  <c r="G23" s="1"/>
  <c r="H24"/>
  <c r="H25"/>
  <c r="G25" s="1"/>
  <c r="H26"/>
  <c r="G26" s="1"/>
  <c r="H27"/>
  <c r="G27" s="1"/>
  <c r="H28"/>
  <c r="H29"/>
  <c r="G29" s="1"/>
  <c r="H30"/>
  <c r="G30" s="1"/>
  <c r="H32"/>
  <c r="H33"/>
  <c r="H34"/>
  <c r="G34" s="1"/>
  <c r="H35"/>
  <c r="G35" s="1"/>
  <c r="I7"/>
  <c r="I31"/>
  <c r="H31" s="1"/>
  <c r="G31" s="1"/>
  <c r="I19"/>
  <c r="H19" s="1"/>
  <c r="G19" s="1"/>
  <c r="G13" i="5"/>
  <c r="F13" s="1"/>
  <c r="G12"/>
  <c r="F12" s="1"/>
  <c r="G11"/>
  <c r="F11" s="1"/>
  <c r="G10"/>
  <c r="F10" s="1"/>
  <c r="G9"/>
  <c r="F9"/>
  <c r="G8"/>
  <c r="E31" i="4"/>
  <c r="E35"/>
  <c r="E10"/>
  <c r="E14"/>
  <c r="G28"/>
  <c r="E28" s="1"/>
  <c r="G29"/>
  <c r="E29" s="1"/>
  <c r="G30"/>
  <c r="E30" s="1"/>
  <c r="G31"/>
  <c r="G32"/>
  <c r="E32" s="1"/>
  <c r="G33"/>
  <c r="E33" s="1"/>
  <c r="G34"/>
  <c r="E34" s="1"/>
  <c r="G35"/>
  <c r="G18"/>
  <c r="E18" s="1"/>
  <c r="G19"/>
  <c r="E19" s="1"/>
  <c r="G20"/>
  <c r="E20" s="1"/>
  <c r="G21"/>
  <c r="E21" s="1"/>
  <c r="G22"/>
  <c r="E22" s="1"/>
  <c r="G23"/>
  <c r="E23" s="1"/>
  <c r="G24"/>
  <c r="E24" s="1"/>
  <c r="G25"/>
  <c r="E25" s="1"/>
  <c r="G26"/>
  <c r="E26" s="1"/>
  <c r="G27"/>
  <c r="E27" s="1"/>
  <c r="G9"/>
  <c r="E9" s="1"/>
  <c r="G10"/>
  <c r="G11"/>
  <c r="E11" s="1"/>
  <c r="G12"/>
  <c r="E12" s="1"/>
  <c r="G13"/>
  <c r="E13" s="1"/>
  <c r="G14"/>
  <c r="G15"/>
  <c r="E15" s="1"/>
  <c r="G16"/>
  <c r="E16" s="1"/>
  <c r="G17"/>
  <c r="E17" s="1"/>
  <c r="G8"/>
  <c r="E8" s="1"/>
  <c r="H36"/>
  <c r="G36" s="1"/>
  <c r="E36" s="1"/>
  <c r="C8"/>
  <c r="G8" i="3"/>
  <c r="G9"/>
  <c r="F9" s="1"/>
  <c r="G13"/>
  <c r="F13" s="1"/>
  <c r="G12"/>
  <c r="F12" s="1"/>
  <c r="G11"/>
  <c r="F11" s="1"/>
  <c r="G10"/>
  <c r="F10" s="1"/>
  <c r="G13" i="2"/>
  <c r="G12"/>
  <c r="G11"/>
  <c r="G10"/>
  <c r="G9"/>
  <c r="E11" i="1"/>
  <c r="E10"/>
  <c r="E9"/>
  <c r="E8"/>
  <c r="E22" s="1"/>
  <c r="C8"/>
  <c r="G7" i="2"/>
  <c r="H7"/>
  <c r="I7" s="1"/>
  <c r="J7" s="1"/>
  <c r="K7" s="1"/>
  <c r="L7" s="1"/>
  <c r="M7" s="1"/>
  <c r="N7" s="1"/>
  <c r="I6" i="6" l="1"/>
  <c r="H6" s="1"/>
  <c r="G6" s="1"/>
  <c r="H7"/>
  <c r="G7" s="1"/>
</calcChain>
</file>

<file path=xl/sharedStrings.xml><?xml version="1.0" encoding="utf-8"?>
<sst xmlns="http://schemas.openxmlformats.org/spreadsheetml/2006/main" count="512" uniqueCount="301">
  <si>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</si>
  <si>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</si>
  <si>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</si>
  <si>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</si>
  <si>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</si>
  <si>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</si>
  <si>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</si>
  <si>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</si>
  <si>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一般公共预算</t>
  </si>
  <si>
    <t>政府性基金预算</t>
  </si>
  <si>
    <t>其他资金</t>
  </si>
  <si>
    <t>小计</t>
  </si>
  <si>
    <t>其中：财政拨款</t>
  </si>
  <si>
    <t>一、基本支出</t>
  </si>
  <si>
    <t>二、项目支出</t>
  </si>
  <si>
    <t>收入总计</t>
  </si>
  <si>
    <t>支出总计</t>
  </si>
  <si>
    <t>科目代码</t>
  </si>
  <si>
    <t>科目名称</t>
  </si>
  <si>
    <t>总计</t>
  </si>
  <si>
    <t>类</t>
  </si>
  <si>
    <t>款</t>
  </si>
  <si>
    <t>项</t>
  </si>
  <si>
    <t>科目编码</t>
  </si>
  <si>
    <t>基本支出</t>
  </si>
  <si>
    <t>项目支出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</si>
  <si>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</si>
  <si>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</si>
  <si>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</si>
  <si>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</si>
  <si>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</si>
  <si>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</si>
  <si>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</si>
  <si>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</si>
  <si>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</si>
  <si>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</si>
  <si>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</si>
  <si>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</si>
  <si>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</si>
  <si>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</si>
  <si>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</si>
  <si>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</si>
  <si>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</si>
  <si>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</si>
  <si>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部门预算经济分类</t>
  </si>
  <si>
    <t>政府预算经济分类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</si>
  <si>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</si>
  <si>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</si>
  <si>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</si>
  <si>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</si>
  <si>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</si>
  <si>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</si>
  <si>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</si>
  <si>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</si>
  <si>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</si>
  <si>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</si>
  <si>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</si>
  <si>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</si>
  <si>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</si>
  <si>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</si>
  <si>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</si>
  <si>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</si>
  <si>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</si>
  <si>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</si>
  <si>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</si>
  <si>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</si>
  <si>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</si>
  <si>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</si>
  <si>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</si>
  <si>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</si>
  <si>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</si>
  <si>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</si>
  <si>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</si>
  <si>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</si>
  <si>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</si>
  <si>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</si>
  <si>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</si>
  <si>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</si>
  <si>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</si>
  <si>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</si>
  <si>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</si>
  <si>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</si>
  <si>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</si>
  <si>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</si>
  <si>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</si>
  <si>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</si>
  <si>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</si>
  <si>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六、科学技术支出</t>
    <phoneticPr fontId="30" type="noConversion"/>
  </si>
  <si>
    <t>十、卫生健康支出</t>
    <phoneticPr fontId="30" type="noConversion"/>
  </si>
  <si>
    <t>十一、节能环保支出</t>
    <phoneticPr fontId="30" type="noConversion"/>
  </si>
  <si>
    <t>十三、农林水支出</t>
    <phoneticPr fontId="30" type="noConversion"/>
  </si>
  <si>
    <t>十四、交通运输支出</t>
    <phoneticPr fontId="30" type="noConversion"/>
  </si>
  <si>
    <t>十五、资源勘探工业信息等支出</t>
    <phoneticPr fontId="30" type="noConversion"/>
  </si>
  <si>
    <t>十六、商业服务业等支出</t>
    <phoneticPr fontId="30" type="noConversion"/>
  </si>
  <si>
    <t>二十、自然资源海洋气象等支出</t>
    <phoneticPr fontId="30" type="noConversion"/>
  </si>
  <si>
    <t>二十四、灾害防治及应急管理支出</t>
    <phoneticPr fontId="30" type="noConversion"/>
  </si>
  <si>
    <t>2020年收支总体情况表</t>
    <phoneticPr fontId="30" type="noConversion"/>
  </si>
  <si>
    <t>2020年部门收入总体情况表</t>
    <phoneticPr fontId="30" type="noConversion"/>
  </si>
  <si>
    <t>2020年部门支出总体情况表</t>
    <phoneticPr fontId="30" type="noConversion"/>
  </si>
  <si>
    <t>2020年财政拨款收支总体情况表</t>
    <phoneticPr fontId="30" type="noConversion"/>
  </si>
  <si>
    <t>2020年部门一般公共预算支出情况表</t>
    <phoneticPr fontId="30" type="noConversion"/>
  </si>
  <si>
    <t>2020年一般公共预算“三公”经费支出情况表</t>
    <phoneticPr fontId="30" type="noConversion"/>
  </si>
  <si>
    <t>2020年部门政府性基金支出情况表</t>
    <phoneticPr fontId="30" type="noConversion"/>
  </si>
  <si>
    <t>2020年国有资本经营预算收支情况表</t>
    <phoneticPr fontId="30" type="noConversion"/>
  </si>
  <si>
    <t>工资福利支出</t>
    <phoneticPr fontId="30" type="noConversion"/>
  </si>
  <si>
    <t>对个人和家庭补助支出</t>
    <phoneticPr fontId="30" type="noConversion"/>
  </si>
  <si>
    <t>商品和服务支出</t>
    <phoneticPr fontId="30" type="noConversion"/>
  </si>
  <si>
    <t>资本性支出</t>
    <phoneticPr fontId="30" type="noConversion"/>
  </si>
  <si>
    <t>2020年“三公”经费预算数</t>
    <phoneticPr fontId="30" type="noConversion"/>
  </si>
  <si>
    <t>七、文化旅游体育与传媒</t>
    <phoneticPr fontId="30" type="noConversion"/>
  </si>
  <si>
    <t>九、社会保险基金支出</t>
    <phoneticPr fontId="30" type="noConversion"/>
  </si>
  <si>
    <t>十二、城乡社区支出</t>
    <phoneticPr fontId="30" type="noConversion"/>
  </si>
  <si>
    <t>八、社会保障和就业支出</t>
    <phoneticPr fontId="30" type="noConversion"/>
  </si>
  <si>
    <t>五、教育支出</t>
    <phoneticPr fontId="30" type="noConversion"/>
  </si>
  <si>
    <t>一、一般公共服务支出</t>
    <phoneticPr fontId="30" type="noConversion"/>
  </si>
  <si>
    <t>专户管理的教育收费</t>
    <phoneticPr fontId="30" type="noConversion"/>
  </si>
  <si>
    <t>专户管理的教育收费</t>
    <phoneticPr fontId="30" type="noConversion"/>
  </si>
  <si>
    <t>一般公共预算</t>
    <phoneticPr fontId="30" type="noConversion"/>
  </si>
  <si>
    <t>小计</t>
    <phoneticPr fontId="30" type="noConversion"/>
  </si>
  <si>
    <t>其中：财政拨款</t>
    <phoneticPr fontId="30" type="noConversion"/>
  </si>
  <si>
    <t>其他收入</t>
    <phoneticPr fontId="30" type="noConversion"/>
  </si>
  <si>
    <t>部门（单位）名称</t>
  </si>
  <si>
    <t>预算编码</t>
  </si>
  <si>
    <t>部门（单位）  职能</t>
  </si>
  <si>
    <t>年度主要      工作内容</t>
    <phoneticPr fontId="33" type="noConversion"/>
  </si>
  <si>
    <t>任务名称</t>
  </si>
  <si>
    <t>主要内容或用途</t>
  </si>
  <si>
    <t>部门财政规划金额</t>
  </si>
  <si>
    <t>计划实   施时间</t>
    <phoneticPr fontId="33" type="noConversion"/>
  </si>
  <si>
    <t>总金额</t>
  </si>
  <si>
    <t>财政资金</t>
  </si>
  <si>
    <t>任务2</t>
  </si>
  <si>
    <t>任务3</t>
  </si>
  <si>
    <t>产出指标 （预期提供的公共产品或服务）</t>
  </si>
  <si>
    <t>质量目标</t>
  </si>
  <si>
    <t xml:space="preserve"> 时效指标                                                                                        </t>
  </si>
  <si>
    <t>生态效益</t>
  </si>
  <si>
    <t>可持续发展影响指标</t>
  </si>
  <si>
    <t>整体目标     设置说明</t>
    <phoneticPr fontId="33" type="noConversion"/>
  </si>
  <si>
    <r>
      <t xml:space="preserve">                                 （2020年）                </t>
    </r>
    <r>
      <rPr>
        <sz val="12"/>
        <rFont val="宋体"/>
        <charset val="134"/>
      </rPr>
      <t xml:space="preserve">    单位：万元</t>
    </r>
    <phoneticPr fontId="33" type="noConversion"/>
  </si>
  <si>
    <t>部门（单位）整体支出绩效目标表</t>
    <phoneticPr fontId="33" type="noConversion"/>
  </si>
  <si>
    <t>2020年部门预算项目支出绩效目标表</t>
    <phoneticPr fontId="30" type="noConversion"/>
  </si>
  <si>
    <t>小计</t>
    <phoneticPr fontId="30" type="noConversion"/>
  </si>
  <si>
    <t>行政事业性收费</t>
    <phoneticPr fontId="30" type="noConversion"/>
  </si>
  <si>
    <t>专项收入</t>
    <phoneticPr fontId="30" type="noConversion"/>
  </si>
  <si>
    <t>国有资产资源有偿使用收入</t>
    <phoneticPr fontId="30" type="noConversion"/>
  </si>
  <si>
    <t>政府住房基金收入</t>
    <phoneticPr fontId="30" type="noConversion"/>
  </si>
  <si>
    <t>一般公共预算</t>
    <phoneticPr fontId="30" type="noConversion"/>
  </si>
  <si>
    <t>财政拨款</t>
    <phoneticPr fontId="30" type="noConversion"/>
  </si>
  <si>
    <t>专户管理的教育收费</t>
    <phoneticPr fontId="30" type="noConversion"/>
  </si>
  <si>
    <t>国有资本经营预算收入</t>
    <phoneticPr fontId="30" type="noConversion"/>
  </si>
  <si>
    <t>政府性基金预算</t>
    <phoneticPr fontId="30" type="noConversion"/>
  </si>
  <si>
    <t>上级提前告知转移支付</t>
    <phoneticPr fontId="30" type="noConversion"/>
  </si>
  <si>
    <t>本年收入小计</t>
    <phoneticPr fontId="30" type="noConversion"/>
  </si>
  <si>
    <t>加：部门财政性资金结转</t>
    <phoneticPr fontId="30" type="noConversion"/>
  </si>
  <si>
    <t>1.工资福利支出</t>
    <phoneticPr fontId="30" type="noConversion"/>
  </si>
  <si>
    <t>2.商品和服务支出</t>
    <phoneticPr fontId="30" type="noConversion"/>
  </si>
  <si>
    <t>3.对个人和家庭补助支出</t>
    <phoneticPr fontId="30" type="noConversion"/>
  </si>
  <si>
    <t>1.一般性项目支出</t>
    <phoneticPr fontId="30" type="noConversion"/>
  </si>
  <si>
    <t>2.专项资金</t>
    <phoneticPr fontId="30" type="noConversion"/>
  </si>
  <si>
    <t>其他收入</t>
    <phoneticPr fontId="30" type="noConversion"/>
  </si>
  <si>
    <t>部门财政性资金结转</t>
    <phoneticPr fontId="30" type="noConversion"/>
  </si>
  <si>
    <t>单位代码</t>
    <phoneticPr fontId="30" type="noConversion"/>
  </si>
  <si>
    <t>科目名称（单位)</t>
    <phoneticPr fontId="30" type="noConversion"/>
  </si>
  <si>
    <t>单位：万元</t>
    <phoneticPr fontId="30" type="noConversion"/>
  </si>
  <si>
    <t>专项资金</t>
    <phoneticPr fontId="30" type="noConversion"/>
  </si>
  <si>
    <t>一般性项目</t>
    <phoneticPr fontId="30" type="noConversion"/>
  </si>
  <si>
    <t>科目名称（单位）</t>
    <phoneticPr fontId="30" type="noConversion"/>
  </si>
  <si>
    <t>上级提前告知转移支付</t>
    <phoneticPr fontId="30" type="noConversion"/>
  </si>
  <si>
    <t>其他收入</t>
    <phoneticPr fontId="30" type="noConversion"/>
  </si>
  <si>
    <t>科目名称（单位）</t>
    <phoneticPr fontId="30" type="noConversion"/>
  </si>
  <si>
    <t>2020年一般公共预算基本支出情况表</t>
    <phoneticPr fontId="30" type="noConversion"/>
  </si>
  <si>
    <t>预算01表</t>
    <phoneticPr fontId="30" type="noConversion"/>
  </si>
  <si>
    <t>预算02表</t>
    <phoneticPr fontId="30" type="noConversion"/>
  </si>
  <si>
    <t>预算03表</t>
    <phoneticPr fontId="30" type="noConversion"/>
  </si>
  <si>
    <t>预算04表</t>
    <phoneticPr fontId="30" type="noConversion"/>
  </si>
  <si>
    <t>预算05表</t>
    <phoneticPr fontId="30" type="noConversion"/>
  </si>
  <si>
    <t>预算06表</t>
    <phoneticPr fontId="30" type="noConversion"/>
  </si>
  <si>
    <t xml:space="preserve">                                         预算07表</t>
    <phoneticPr fontId="30" type="noConversion"/>
  </si>
  <si>
    <t xml:space="preserve"> 预算08表</t>
    <phoneticPr fontId="30" type="noConversion"/>
  </si>
  <si>
    <t xml:space="preserve"> 预算09表</t>
    <phoneticPr fontId="30" type="noConversion"/>
  </si>
  <si>
    <r>
      <t xml:space="preserve"> 预算</t>
    </r>
    <r>
      <rPr>
        <sz val="12"/>
        <rFont val="宋体"/>
        <charset val="134"/>
      </rPr>
      <t>10</t>
    </r>
    <r>
      <rPr>
        <sz val="12"/>
        <rFont val="宋体"/>
        <charset val="134"/>
      </rPr>
      <t>表</t>
    </r>
    <phoneticPr fontId="33" type="noConversion"/>
  </si>
  <si>
    <r>
      <t xml:space="preserve"> 预算</t>
    </r>
    <r>
      <rPr>
        <sz val="12"/>
        <rFont val="宋体"/>
        <charset val="134"/>
      </rPr>
      <t>11</t>
    </r>
    <r>
      <rPr>
        <sz val="12"/>
        <rFont val="宋体"/>
        <charset val="134"/>
      </rPr>
      <t>表</t>
    </r>
    <phoneticPr fontId="30" type="noConversion"/>
  </si>
  <si>
    <t xml:space="preserve">                                单位：万元</t>
    <phoneticPr fontId="30" type="noConversion"/>
  </si>
  <si>
    <t>国有资本经营预算</t>
    <phoneticPr fontId="30" type="noConversion"/>
  </si>
  <si>
    <t>国有资本经营预算</t>
    <phoneticPr fontId="30" type="noConversion"/>
  </si>
  <si>
    <t>国有资本经营预算收入</t>
    <phoneticPr fontId="30" type="noConversion"/>
  </si>
  <si>
    <t>总额</t>
    <phoneticPr fontId="30" type="noConversion"/>
  </si>
  <si>
    <t>其中：财政资金</t>
    <phoneticPr fontId="30" type="noConversion"/>
  </si>
  <si>
    <t>单位名称:中共宜阳县委办公室</t>
    <phoneticPr fontId="30" type="noConversion"/>
  </si>
  <si>
    <t>01</t>
  </si>
  <si>
    <t xml:space="preserve">行政运行 </t>
  </si>
  <si>
    <t>31</t>
  </si>
  <si>
    <t>99</t>
  </si>
  <si>
    <t>其他党委办公厅（室）及相关机构事务支出</t>
  </si>
  <si>
    <t>02</t>
  </si>
  <si>
    <t>住房公积金</t>
  </si>
  <si>
    <t>05</t>
  </si>
  <si>
    <t>机关事业单位基本养老保险缴费支出</t>
  </si>
  <si>
    <t>11</t>
  </si>
  <si>
    <t>行政单位医疗</t>
  </si>
  <si>
    <t>单位名称：中共宜阳县委办公室</t>
    <phoneticPr fontId="30" type="noConversion"/>
  </si>
  <si>
    <t>合计</t>
    <phoneticPr fontId="30" type="noConversion"/>
  </si>
  <si>
    <t>101001</t>
    <phoneticPr fontId="30" type="noConversion"/>
  </si>
  <si>
    <t>单位名称：中共宜阳县委办公室</t>
    <phoneticPr fontId="30" type="noConversion"/>
  </si>
  <si>
    <t>工资福利支出</t>
  </si>
  <si>
    <t>机关工资福利支出</t>
  </si>
  <si>
    <t>基本工资</t>
  </si>
  <si>
    <t>工资奖金津补贴</t>
  </si>
  <si>
    <t>生活性津贴</t>
  </si>
  <si>
    <t>工作性津贴</t>
  </si>
  <si>
    <t>其他津贴补贴</t>
  </si>
  <si>
    <t>03</t>
  </si>
  <si>
    <t>07</t>
  </si>
  <si>
    <t>08</t>
  </si>
  <si>
    <t>机关事业单位基本养老保险缴费</t>
  </si>
  <si>
    <t>社会保障缴费</t>
  </si>
  <si>
    <t>10</t>
  </si>
  <si>
    <t>职工基本医疗保险缴费</t>
  </si>
  <si>
    <t>其他社会保障缴费</t>
  </si>
  <si>
    <t>商品和服务支出</t>
  </si>
  <si>
    <t>机关商品和服务支出</t>
  </si>
  <si>
    <t>办公费</t>
  </si>
  <si>
    <t>办公经费</t>
  </si>
  <si>
    <t>印刷费</t>
  </si>
  <si>
    <t>水费</t>
  </si>
  <si>
    <t>06</t>
  </si>
  <si>
    <t>电费</t>
  </si>
  <si>
    <t>邮电费</t>
  </si>
  <si>
    <t>差旅费</t>
  </si>
  <si>
    <t>会议费</t>
  </si>
  <si>
    <t>公务接待费</t>
  </si>
  <si>
    <t>公务用车运行维护费</t>
  </si>
  <si>
    <t>其他交通费用</t>
  </si>
  <si>
    <t>其他商品服务支出</t>
  </si>
  <si>
    <t>对个人和家庭的补助</t>
  </si>
  <si>
    <t>离退休费</t>
  </si>
  <si>
    <t>退休费</t>
  </si>
  <si>
    <t>其他对个人和家庭的补助支出</t>
  </si>
  <si>
    <t>02</t>
    <phoneticPr fontId="30" type="noConversion"/>
  </si>
  <si>
    <t>物业服务补贴</t>
    <phoneticPr fontId="30" type="noConversion"/>
  </si>
  <si>
    <t>住房补贴</t>
    <phoneticPr fontId="30" type="noConversion"/>
  </si>
  <si>
    <t>03</t>
    <phoneticPr fontId="30" type="noConversion"/>
  </si>
  <si>
    <t>奖金</t>
    <phoneticPr fontId="30" type="noConversion"/>
  </si>
  <si>
    <t>01</t>
    <phoneticPr fontId="30" type="noConversion"/>
  </si>
  <si>
    <t>05</t>
    <phoneticPr fontId="30" type="noConversion"/>
  </si>
  <si>
    <t>单位名称：中共宜阳县委办公室</t>
    <phoneticPr fontId="30" type="noConversion"/>
  </si>
  <si>
    <t>中共宜阳县委办公室</t>
    <phoneticPr fontId="33" type="noConversion"/>
  </si>
  <si>
    <t>单位名称：中共宜阳县委办公室</t>
    <phoneticPr fontId="30" type="noConversion"/>
  </si>
  <si>
    <t>101001</t>
    <phoneticPr fontId="33" type="noConversion"/>
  </si>
  <si>
    <t>年度         绩效          目标</t>
    <phoneticPr fontId="33" type="noConversion"/>
  </si>
  <si>
    <t>指标3、</t>
    <phoneticPr fontId="33" type="noConversion"/>
  </si>
  <si>
    <t>2020年全年</t>
    <phoneticPr fontId="33" type="noConversion"/>
  </si>
  <si>
    <t>任务1、</t>
    <phoneticPr fontId="33" type="noConversion"/>
  </si>
  <si>
    <t>年度总         体目标</t>
    <phoneticPr fontId="33" type="noConversion"/>
  </si>
  <si>
    <t>33次</t>
    <phoneticPr fontId="33" type="noConversion"/>
  </si>
  <si>
    <t>省委办采用信息10条、市委办采用信息50条</t>
    <phoneticPr fontId="33" type="noConversion"/>
  </si>
  <si>
    <t>50期</t>
    <phoneticPr fontId="33" type="noConversion"/>
  </si>
  <si>
    <t>确保无差错</t>
    <phoneticPr fontId="33" type="noConversion"/>
  </si>
  <si>
    <t>社会效益</t>
    <phoneticPr fontId="33" type="noConversion"/>
  </si>
  <si>
    <t>长期</t>
    <phoneticPr fontId="33" type="noConversion"/>
  </si>
  <si>
    <t>指标1.按规定召开县委常委会、县委全会</t>
    <phoneticPr fontId="33" type="noConversion"/>
  </si>
  <si>
    <t>指标2.刊发《宜阳信息》</t>
    <phoneticPr fontId="33" type="noConversion"/>
  </si>
  <si>
    <t>指标3.省委办采用信息、市委办采用信息</t>
    <phoneticPr fontId="33" type="noConversion"/>
  </si>
  <si>
    <t>指标4.保密检查</t>
    <phoneticPr fontId="33" type="noConversion"/>
  </si>
  <si>
    <t>指标1.会议质量</t>
    <phoneticPr fontId="33" type="noConversion"/>
  </si>
  <si>
    <t>指标2.重大紧急信息值班和报送</t>
    <phoneticPr fontId="33" type="noConversion"/>
  </si>
  <si>
    <t>指标1.生态环境保护</t>
    <phoneticPr fontId="33" type="noConversion"/>
  </si>
  <si>
    <t>指标1.加强上传下达，及时反映群众的意见和要求，为县委决策提供依据。</t>
    <phoneticPr fontId="33" type="noConversion"/>
  </si>
  <si>
    <t>指标1.公众满意度</t>
    <phoneticPr fontId="33" type="noConversion"/>
  </si>
  <si>
    <t>指标2.部门满意度</t>
    <phoneticPr fontId="33" type="noConversion"/>
  </si>
  <si>
    <t>负责推动党的理论和路线方针政策贯彻执行，推动党中央决策部署和总书记重要讲话、指示批示精神贯彻落实；推动省委、市委决策部署和省委、市委领导同志重要讲话、指示批示精神贯彻落实等工作，围绕县委中心工作，发挥综合协调作用，处理好各方关系，做好各项服务工作。</t>
    <phoneticPr fontId="33" type="noConversion"/>
  </si>
  <si>
    <t xml:space="preserve">主要保障退休人员退休费
</t>
    <phoneticPr fontId="33" type="noConversion"/>
  </si>
  <si>
    <t xml:space="preserve">主要保障单位日常运行经费
</t>
    <phoneticPr fontId="33" type="noConversion"/>
  </si>
  <si>
    <t>经济效益</t>
    <phoneticPr fontId="33" type="noConversion"/>
  </si>
  <si>
    <t>长期</t>
    <phoneticPr fontId="33" type="noConversion"/>
  </si>
  <si>
    <t>指标1.为促进我县经济发展，提供广泛的力量支持.</t>
    <phoneticPr fontId="33" type="noConversion"/>
  </si>
  <si>
    <t>得到相关部门和社会的好评.</t>
    <phoneticPr fontId="33" type="noConversion"/>
  </si>
  <si>
    <t>指标1.围绕全县重点工作开展视察和调研.</t>
    <phoneticPr fontId="33" type="noConversion"/>
  </si>
  <si>
    <t>将环保意识、绿色发展要求贯穿县委各项工作中.</t>
    <phoneticPr fontId="33" type="noConversion"/>
  </si>
  <si>
    <t>做好联系乡镇驻村帮扶工作，进一步巩固脱贫成果.。</t>
    <phoneticPr fontId="33" type="noConversion"/>
  </si>
  <si>
    <t>完成县委常委会、县委全会等各类会议的议程和任务.</t>
    <phoneticPr fontId="33" type="noConversion"/>
  </si>
  <si>
    <t>1.优质高效完成县委文件的起草、审核、印发工作和县委领导讲话、工作报告等文稿撰写工作，认真搞好文秘工作，确保领导满意。2.做好领导批示件办理工作，做到及时、准确、无差错，办事效率达到100%。3.围绕县委中心工作，加强调查研究，办好县委调研刊物，完成较高参考价值的调研文章8篇以上。4.做好信息的收集、编发、报送工作，办好县委信息刊物，确保无差错发生。5.规范管理内网网络及保障网络安全畅通；做好机要电报管理和安全防护工作，机要电报办理及时率、准确率达到100%。6.抓好全县保密工作，全县开展专项检查3次。7.做好县委重大活动、重要会议和重要接待的组织安排工作，领导满意率达到95%以上.</t>
    <phoneticPr fontId="33" type="noConversion"/>
  </si>
  <si>
    <t>≥95%</t>
    <phoneticPr fontId="33" type="noConversion"/>
  </si>
  <si>
    <t>高效</t>
    <phoneticPr fontId="33" type="noConversion"/>
  </si>
  <si>
    <t>指标2.机关办公运转效率</t>
    <phoneticPr fontId="33" type="noConversion"/>
  </si>
  <si>
    <t>指标3.扶贫攻坚</t>
    <phoneticPr fontId="33" type="noConversion"/>
  </si>
  <si>
    <t>效益指标 （预期实现的效益和效率）</t>
  </si>
  <si>
    <t>≤100%</t>
    <phoneticPr fontId="33" type="noConversion"/>
  </si>
  <si>
    <t>指标1.三公经费控制率</t>
    <phoneticPr fontId="33" type="noConversion"/>
  </si>
  <si>
    <t>食宿费330元/天/人；文件打印费1元/页；印刷费0.4元/页；复印费0.5元/页.</t>
    <phoneticPr fontId="33" type="noConversion"/>
  </si>
  <si>
    <t>及时完成（及时率）100%</t>
    <phoneticPr fontId="33" type="noConversion"/>
  </si>
  <si>
    <t>指标1.按工作计划完成年度目标.</t>
    <phoneticPr fontId="33" type="noConversion"/>
  </si>
  <si>
    <t>合理支出</t>
    <phoneticPr fontId="33" type="noConversion"/>
  </si>
  <si>
    <t>指标2.严格预算执行</t>
    <phoneticPr fontId="33" type="noConversion"/>
  </si>
  <si>
    <t>指标3.会议费</t>
    <phoneticPr fontId="33" type="noConversion"/>
  </si>
  <si>
    <t>开展保密2次</t>
    <phoneticPr fontId="33" type="noConversion"/>
  </si>
  <si>
    <t>384.30</t>
    <phoneticPr fontId="30" type="noConversion"/>
  </si>
  <si>
    <t>主要保障人员工资福利支出</t>
    <phoneticPr fontId="33" type="noConversion"/>
  </si>
  <si>
    <t>单位名称：中共宜阳县委办公室</t>
    <phoneticPr fontId="30" type="noConversion"/>
  </si>
  <si>
    <t xml:space="preserve">中共宜阳县委办公室部门2020年按照绩效管理要求编制了绩效目标，围绕部门职能工作内容，结合2020年工作需要设置，综合反映预期完成的数量、质量、时效、成本，预期达到的经济效益、社会效益、生态效益、可持续发展影响及服务对象满意度情况.    
</t>
    <phoneticPr fontId="33" type="noConversion"/>
  </si>
</sst>
</file>

<file path=xl/styles.xml><?xml version="1.0" encoding="utf-8"?>
<styleSheet xmlns="http://schemas.openxmlformats.org/spreadsheetml/2006/main">
  <numFmts count="11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 "/>
    <numFmt numFmtId="186" formatCode="0.0_ "/>
  </numFmts>
  <fonts count="64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charset val="134"/>
    </font>
    <font>
      <sz val="22"/>
      <name val="方正小标宋简体"/>
      <family val="3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sz val="10"/>
      <color indexed="8"/>
      <name val="Calibri"/>
      <family val="2"/>
    </font>
    <font>
      <sz val="10"/>
      <color indexed="8"/>
      <name val="宋体"/>
      <charset val="134"/>
    </font>
    <font>
      <sz val="10"/>
      <name val="Calibri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</borders>
  <cellStyleXfs count="43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45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3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1" fillId="0" borderId="0">
      <alignment vertical="center"/>
    </xf>
    <xf numFmtId="0" fontId="63" fillId="0" borderId="0">
      <alignment vertical="center"/>
    </xf>
    <xf numFmtId="0" fontId="1" fillId="0" borderId="0">
      <alignment vertical="center"/>
    </xf>
    <xf numFmtId="0" fontId="63" fillId="0" borderId="0">
      <alignment vertical="center"/>
    </xf>
    <xf numFmtId="0" fontId="1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1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43" fillId="16" borderId="5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54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4" fillId="0" borderId="0" xfId="285" applyFont="1" applyFill="1" applyAlignment="1">
      <alignment vertical="center"/>
    </xf>
    <xf numFmtId="0" fontId="29" fillId="0" borderId="0" xfId="285" applyFill="1" applyAlignment="1">
      <alignment vertical="center"/>
    </xf>
    <xf numFmtId="0" fontId="23" fillId="0" borderId="0" xfId="293" applyFont="1" applyFill="1">
      <alignment vertical="center"/>
    </xf>
    <xf numFmtId="0" fontId="0" fillId="0" borderId="0" xfId="293" applyFont="1" applyFill="1">
      <alignment vertical="center"/>
    </xf>
    <xf numFmtId="0" fontId="19" fillId="0" borderId="0" xfId="293" applyFill="1">
      <alignment vertical="center"/>
    </xf>
    <xf numFmtId="181" fontId="23" fillId="0" borderId="0" xfId="299" applyNumberFormat="1" applyFont="1" applyFill="1" applyAlignment="1" applyProtection="1">
      <alignment vertical="center"/>
    </xf>
    <xf numFmtId="181" fontId="23" fillId="0" borderId="11" xfId="299" applyNumberFormat="1" applyFont="1" applyFill="1" applyBorder="1" applyAlignment="1" applyProtection="1">
      <alignment vertical="center"/>
    </xf>
    <xf numFmtId="0" fontId="23" fillId="0" borderId="10" xfId="299" applyNumberFormat="1" applyFont="1" applyFill="1" applyBorder="1" applyAlignment="1" applyProtection="1">
      <alignment horizontal="center" vertical="center"/>
    </xf>
    <xf numFmtId="178" fontId="23" fillId="0" borderId="10" xfId="299" applyNumberFormat="1" applyFont="1" applyFill="1" applyBorder="1" applyAlignment="1" applyProtection="1">
      <alignment horizontal="center" vertical="center"/>
    </xf>
    <xf numFmtId="0" fontId="23" fillId="0" borderId="10" xfId="293" applyFont="1" applyFill="1" applyBorder="1" applyAlignment="1">
      <alignment horizontal="center" vertical="center"/>
    </xf>
    <xf numFmtId="49" fontId="23" fillId="0" borderId="10" xfId="293" applyNumberFormat="1" applyFont="1" applyFill="1" applyBorder="1" applyAlignment="1">
      <alignment horizontal="left" vertical="center"/>
    </xf>
    <xf numFmtId="49" fontId="23" fillId="0" borderId="10" xfId="299" applyNumberFormat="1" applyFont="1" applyFill="1" applyBorder="1" applyAlignment="1">
      <alignment horizontal="left" vertical="center"/>
    </xf>
    <xf numFmtId="49" fontId="23" fillId="0" borderId="10" xfId="299" applyNumberFormat="1" applyFont="1" applyFill="1" applyBorder="1" applyAlignment="1">
      <alignment horizontal="left" vertical="center" wrapText="1"/>
    </xf>
    <xf numFmtId="176" fontId="23" fillId="0" borderId="10" xfId="299" applyNumberFormat="1" applyFont="1" applyFill="1" applyBorder="1" applyAlignment="1">
      <alignment horizontal="right" vertical="center"/>
    </xf>
    <xf numFmtId="0" fontId="0" fillId="0" borderId="0" xfId="299" applyFont="1" applyFill="1" applyAlignment="1"/>
    <xf numFmtId="0" fontId="25" fillId="0" borderId="0" xfId="298" applyFont="1" applyFill="1">
      <alignment vertical="center"/>
    </xf>
    <xf numFmtId="0" fontId="0" fillId="0" borderId="0" xfId="298" applyFont="1" applyFill="1">
      <alignment vertical="center"/>
    </xf>
    <xf numFmtId="0" fontId="29" fillId="0" borderId="0" xfId="298" applyFill="1">
      <alignment vertical="center"/>
    </xf>
    <xf numFmtId="0" fontId="26" fillId="0" borderId="0" xfId="298" applyFont="1" applyFill="1" applyAlignment="1">
      <alignment vertical="center"/>
    </xf>
    <xf numFmtId="0" fontId="24" fillId="0" borderId="10" xfId="298" applyFont="1" applyFill="1" applyBorder="1" applyAlignment="1">
      <alignment horizontal="center" vertical="center"/>
    </xf>
    <xf numFmtId="0" fontId="24" fillId="0" borderId="10" xfId="298" applyFont="1" applyFill="1" applyBorder="1" applyAlignment="1">
      <alignment horizontal="center" vertical="center" wrapText="1"/>
    </xf>
    <xf numFmtId="0" fontId="0" fillId="0" borderId="10" xfId="298" applyFont="1" applyFill="1" applyBorder="1" applyAlignment="1">
      <alignment horizontal="center" vertical="center"/>
    </xf>
    <xf numFmtId="179" fontId="0" fillId="0" borderId="10" xfId="298" applyNumberFormat="1" applyFont="1" applyFill="1" applyBorder="1" applyAlignment="1">
      <alignment horizontal="right" vertical="center"/>
    </xf>
    <xf numFmtId="0" fontId="0" fillId="0" borderId="10" xfId="298" applyFont="1" applyFill="1" applyBorder="1">
      <alignment vertical="center"/>
    </xf>
    <xf numFmtId="0" fontId="27" fillId="0" borderId="0" xfId="297" applyFont="1" applyFill="1" applyBorder="1" applyAlignment="1">
      <alignment horizontal="center" vertical="center"/>
    </xf>
    <xf numFmtId="0" fontId="1" fillId="0" borderId="0" xfId="297" applyFill="1">
      <alignment vertical="center"/>
    </xf>
    <xf numFmtId="0" fontId="23" fillId="0" borderId="0" xfId="293" applyFont="1" applyFill="1" applyAlignment="1">
      <alignment vertical="center"/>
    </xf>
    <xf numFmtId="0" fontId="19" fillId="0" borderId="0" xfId="294" applyFill="1" applyAlignment="1">
      <alignment vertical="center"/>
    </xf>
    <xf numFmtId="0" fontId="0" fillId="0" borderId="0" xfId="294" applyFont="1" applyFill="1" applyAlignment="1"/>
    <xf numFmtId="0" fontId="23" fillId="0" borderId="0" xfId="294" applyFont="1" applyFill="1" applyAlignment="1"/>
    <xf numFmtId="0" fontId="19" fillId="0" borderId="0" xfId="294" applyFill="1" applyAlignment="1">
      <alignment wrapText="1"/>
    </xf>
    <xf numFmtId="0" fontId="19" fillId="0" borderId="0" xfId="294" applyFill="1" applyAlignment="1"/>
    <xf numFmtId="183" fontId="23" fillId="0" borderId="0" xfId="294" applyNumberFormat="1" applyFont="1" applyFill="1" applyBorder="1" applyAlignment="1" applyProtection="1">
      <alignment vertical="center" wrapText="1"/>
    </xf>
    <xf numFmtId="183" fontId="26" fillId="0" borderId="0" xfId="294" applyNumberFormat="1" applyFont="1" applyFill="1" applyBorder="1" applyAlignment="1" applyProtection="1">
      <alignment vertical="center" wrapText="1"/>
    </xf>
    <xf numFmtId="183" fontId="23" fillId="0" borderId="10" xfId="294" applyNumberFormat="1" applyFont="1" applyFill="1" applyBorder="1" applyAlignment="1" applyProtection="1">
      <alignment horizontal="centerContinuous" vertical="center"/>
    </xf>
    <xf numFmtId="181" fontId="23" fillId="0" borderId="10" xfId="294" applyNumberFormat="1" applyFont="1" applyFill="1" applyBorder="1" applyAlignment="1" applyProtection="1">
      <alignment horizontal="centerContinuous" vertical="center"/>
    </xf>
    <xf numFmtId="181" fontId="23" fillId="0" borderId="10" xfId="294" applyNumberFormat="1" applyFont="1" applyFill="1" applyBorder="1" applyAlignment="1" applyProtection="1">
      <alignment horizontal="center" vertical="center" wrapText="1"/>
    </xf>
    <xf numFmtId="176" fontId="23" fillId="0" borderId="12" xfId="291" applyNumberFormat="1" applyFont="1" applyFill="1" applyBorder="1" applyAlignment="1" applyProtection="1">
      <alignment horizontal="right" vertical="center" wrapText="1"/>
    </xf>
    <xf numFmtId="0" fontId="23" fillId="0" borderId="13" xfId="217" applyFont="1" applyFill="1" applyBorder="1" applyAlignment="1">
      <alignment vertical="center" wrapText="1"/>
    </xf>
    <xf numFmtId="176" fontId="23" fillId="0" borderId="10" xfId="294" applyNumberFormat="1" applyFont="1" applyFill="1" applyBorder="1" applyAlignment="1">
      <alignment horizontal="right" vertical="center" wrapText="1"/>
    </xf>
    <xf numFmtId="176" fontId="23" fillId="0" borderId="10" xfId="291" applyNumberFormat="1" applyFont="1" applyFill="1" applyBorder="1" applyAlignment="1" applyProtection="1">
      <alignment horizontal="right" vertical="center" wrapText="1"/>
    </xf>
    <xf numFmtId="0" fontId="23" fillId="0" borderId="10" xfId="217" applyFont="1" applyFill="1" applyBorder="1" applyAlignment="1">
      <alignment vertical="center" wrapText="1"/>
    </xf>
    <xf numFmtId="176" fontId="23" fillId="0" borderId="14" xfId="291" applyNumberFormat="1" applyFont="1" applyFill="1" applyBorder="1" applyAlignment="1" applyProtection="1">
      <alignment horizontal="right" vertical="center" wrapText="1"/>
    </xf>
    <xf numFmtId="181" fontId="23" fillId="0" borderId="10" xfId="296" applyNumberFormat="1" applyFont="1" applyFill="1" applyBorder="1" applyAlignment="1">
      <alignment vertical="center" wrapText="1"/>
    </xf>
    <xf numFmtId="181" fontId="23" fillId="0" borderId="10" xfId="294" applyNumberFormat="1" applyFont="1" applyFill="1" applyBorder="1" applyAlignment="1">
      <alignment horizontal="right" vertical="center" wrapText="1"/>
    </xf>
    <xf numFmtId="0" fontId="23" fillId="0" borderId="15" xfId="294" applyFont="1" applyFill="1" applyBorder="1" applyAlignment="1">
      <alignment horizontal="left" vertical="center" wrapText="1"/>
    </xf>
    <xf numFmtId="0" fontId="23" fillId="0" borderId="13" xfId="294" applyFont="1" applyFill="1" applyBorder="1" applyAlignment="1">
      <alignment horizontal="left" vertical="center" wrapText="1"/>
    </xf>
    <xf numFmtId="179" fontId="23" fillId="0" borderId="14" xfId="291" applyNumberFormat="1" applyFont="1" applyFill="1" applyBorder="1" applyAlignment="1" applyProtection="1">
      <alignment horizontal="right" vertical="center" wrapText="1"/>
    </xf>
    <xf numFmtId="0" fontId="23" fillId="0" borderId="10" xfId="217" applyFont="1" applyFill="1" applyBorder="1" applyAlignment="1">
      <alignment horizontal="center" vertical="center" wrapText="1"/>
    </xf>
    <xf numFmtId="0" fontId="0" fillId="0" borderId="0" xfId="294" applyFont="1" applyFill="1" applyAlignment="1">
      <alignment wrapText="1"/>
    </xf>
    <xf numFmtId="0" fontId="29" fillId="0" borderId="0" xfId="296" applyFill="1">
      <alignment vertical="center"/>
    </xf>
    <xf numFmtId="0" fontId="29" fillId="0" borderId="0" xfId="296" applyFill="1" applyAlignment="1">
      <alignment vertical="center"/>
    </xf>
    <xf numFmtId="0" fontId="23" fillId="0" borderId="10" xfId="294" applyFont="1" applyFill="1" applyBorder="1" applyAlignment="1">
      <alignment horizontal="centerContinuous"/>
    </xf>
    <xf numFmtId="0" fontId="23" fillId="0" borderId="10" xfId="294" applyFont="1" applyFill="1" applyBorder="1" applyAlignment="1">
      <alignment horizontal="centerContinuous" vertical="center"/>
    </xf>
    <xf numFmtId="49" fontId="23" fillId="0" borderId="10" xfId="294" applyNumberFormat="1" applyFont="1" applyFill="1" applyBorder="1" applyAlignment="1">
      <alignment horizontal="center" vertical="center"/>
    </xf>
    <xf numFmtId="176" fontId="23" fillId="0" borderId="10" xfId="294" applyNumberFormat="1" applyFont="1" applyFill="1" applyBorder="1" applyAlignment="1">
      <alignment horizontal="right" vertical="center"/>
    </xf>
    <xf numFmtId="0" fontId="23" fillId="0" borderId="0" xfId="296" applyFont="1" applyFill="1">
      <alignment vertical="center"/>
    </xf>
    <xf numFmtId="176" fontId="23" fillId="0" borderId="10" xfId="294" applyNumberFormat="1" applyFont="1" applyFill="1" applyBorder="1" applyAlignment="1" applyProtection="1">
      <alignment horizontal="right" vertical="center" wrapText="1"/>
    </xf>
    <xf numFmtId="0" fontId="19" fillId="0" borderId="0" xfId="292" applyFill="1" applyAlignment="1"/>
    <xf numFmtId="0" fontId="23" fillId="0" borderId="0" xfId="292" applyFont="1" applyFill="1" applyAlignment="1">
      <alignment vertical="center"/>
    </xf>
    <xf numFmtId="0" fontId="23" fillId="0" borderId="10" xfId="292" applyFont="1" applyFill="1" applyBorder="1" applyAlignment="1">
      <alignment horizontal="center" vertical="center"/>
    </xf>
    <xf numFmtId="0" fontId="23" fillId="0" borderId="12" xfId="292" applyFont="1" applyFill="1" applyBorder="1" applyAlignment="1">
      <alignment horizontal="center" vertical="center"/>
    </xf>
    <xf numFmtId="49" fontId="23" fillId="0" borderId="10" xfId="292" applyNumberFormat="1" applyFont="1" applyFill="1" applyBorder="1" applyAlignment="1" applyProtection="1">
      <alignment horizontal="left" vertical="center"/>
    </xf>
    <xf numFmtId="49" fontId="23" fillId="0" borderId="15" xfId="292" applyNumberFormat="1" applyFont="1" applyFill="1" applyBorder="1" applyAlignment="1" applyProtection="1">
      <alignment horizontal="left" vertical="center" wrapText="1"/>
    </xf>
    <xf numFmtId="176" fontId="23" fillId="0" borderId="15" xfId="292" applyNumberFormat="1" applyFont="1" applyFill="1" applyBorder="1" applyAlignment="1" applyProtection="1">
      <alignment horizontal="right" vertical="center" wrapText="1"/>
    </xf>
    <xf numFmtId="176" fontId="23" fillId="0" borderId="10" xfId="292" applyNumberFormat="1" applyFont="1" applyFill="1" applyBorder="1" applyAlignment="1" applyProtection="1">
      <alignment horizontal="right" vertical="center" wrapText="1"/>
    </xf>
    <xf numFmtId="0" fontId="19" fillId="0" borderId="0" xfId="291" applyFill="1" applyAlignment="1"/>
    <xf numFmtId="0" fontId="23" fillId="0" borderId="0" xfId="293" applyFont="1" applyFill="1" applyAlignment="1">
      <alignment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0" xfId="0" applyFill="1" applyBorder="1" applyAlignment="1">
      <alignment horizontal="center" vertical="center" wrapText="1"/>
    </xf>
    <xf numFmtId="0" fontId="28" fillId="0" borderId="10" xfId="291" applyFont="1" applyFill="1" applyBorder="1" applyAlignment="1">
      <alignment horizontal="center" vertical="center"/>
    </xf>
    <xf numFmtId="0" fontId="28" fillId="0" borderId="0" xfId="291" applyFont="1" applyFill="1" applyAlignment="1"/>
    <xf numFmtId="49" fontId="28" fillId="0" borderId="0" xfId="291" applyNumberFormat="1" applyFont="1" applyFill="1" applyBorder="1" applyAlignment="1" applyProtection="1">
      <alignment vertical="center"/>
    </xf>
    <xf numFmtId="49" fontId="28" fillId="0" borderId="0" xfId="291" applyNumberFormat="1" applyFont="1" applyFill="1" applyBorder="1" applyAlignment="1" applyProtection="1">
      <alignment horizontal="left" vertical="center"/>
    </xf>
    <xf numFmtId="0" fontId="28" fillId="0" borderId="0" xfId="291" applyFont="1" applyFill="1" applyAlignment="1">
      <alignment horizontal="right" vertical="center"/>
    </xf>
    <xf numFmtId="184" fontId="28" fillId="0" borderId="10" xfId="291" applyNumberFormat="1" applyFont="1" applyFill="1" applyBorder="1" applyAlignment="1">
      <alignment horizontal="left" vertical="center" wrapText="1"/>
    </xf>
    <xf numFmtId="176" fontId="28" fillId="0" borderId="10" xfId="291" applyNumberFormat="1" applyFont="1" applyFill="1" applyBorder="1" applyAlignment="1" applyProtection="1">
      <alignment horizontal="right" vertical="center" wrapText="1"/>
    </xf>
    <xf numFmtId="179" fontId="28" fillId="0" borderId="10" xfId="291" applyNumberFormat="1" applyFont="1" applyFill="1" applyBorder="1" applyAlignment="1"/>
    <xf numFmtId="184" fontId="28" fillId="0" borderId="10" xfId="291" applyNumberFormat="1" applyFont="1" applyFill="1" applyBorder="1" applyAlignment="1" applyProtection="1">
      <alignment horizontal="left" vertical="center"/>
    </xf>
    <xf numFmtId="179" fontId="28" fillId="0" borderId="10" xfId="291" applyNumberFormat="1" applyFont="1" applyFill="1" applyBorder="1" applyAlignment="1" applyProtection="1">
      <alignment horizontal="right" vertical="center" wrapText="1"/>
    </xf>
    <xf numFmtId="0" fontId="28" fillId="0" borderId="15" xfId="291" applyFont="1" applyFill="1" applyBorder="1" applyAlignment="1">
      <alignment horizontal="left" vertical="center"/>
    </xf>
    <xf numFmtId="0" fontId="28" fillId="0" borderId="13" xfId="291" applyFont="1" applyFill="1" applyBorder="1" applyAlignment="1">
      <alignment horizontal="left" vertical="center"/>
    </xf>
    <xf numFmtId="0" fontId="28" fillId="0" borderId="10" xfId="291" applyFont="1" applyFill="1" applyBorder="1" applyAlignment="1">
      <alignment horizontal="left" vertical="top" wrapText="1"/>
    </xf>
    <xf numFmtId="49" fontId="23" fillId="0" borderId="15" xfId="292" applyNumberFormat="1" applyFont="1" applyFill="1" applyBorder="1" applyAlignment="1" applyProtection="1">
      <alignment horizontal="left" vertical="center"/>
    </xf>
    <xf numFmtId="0" fontId="28" fillId="0" borderId="10" xfId="291" applyFont="1" applyFill="1" applyBorder="1" applyAlignment="1"/>
    <xf numFmtId="184" fontId="28" fillId="0" borderId="10" xfId="291" applyNumberFormat="1" applyFont="1" applyFill="1" applyBorder="1" applyAlignment="1">
      <alignment horizontal="left" vertical="center"/>
    </xf>
    <xf numFmtId="0" fontId="28" fillId="0" borderId="10" xfId="291" applyFont="1" applyFill="1" applyBorder="1" applyAlignment="1">
      <alignment vertical="center"/>
    </xf>
    <xf numFmtId="0" fontId="36" fillId="0" borderId="0" xfId="297" applyFont="1" applyFill="1" applyBorder="1" applyAlignment="1">
      <alignment horizontal="center" vertical="center"/>
    </xf>
    <xf numFmtId="0" fontId="23" fillId="0" borderId="10" xfId="293" applyFont="1" applyFill="1" applyBorder="1">
      <alignment vertical="center"/>
    </xf>
    <xf numFmtId="0" fontId="23" fillId="0" borderId="0" xfId="291" applyFont="1" applyFill="1" applyAlignment="1"/>
    <xf numFmtId="0" fontId="19" fillId="0" borderId="0" xfId="293" applyFill="1" applyAlignment="1">
      <alignment vertical="center"/>
    </xf>
    <xf numFmtId="0" fontId="29" fillId="0" borderId="0" xfId="0" applyFont="1">
      <alignment vertical="center"/>
    </xf>
    <xf numFmtId="0" fontId="23" fillId="0" borderId="0" xfId="298" applyFont="1" applyFill="1" applyAlignment="1">
      <alignment horizontal="center" vertical="center"/>
    </xf>
    <xf numFmtId="185" fontId="28" fillId="0" borderId="10" xfId="291" applyNumberFormat="1" applyFont="1" applyFill="1" applyBorder="1" applyAlignment="1"/>
    <xf numFmtId="0" fontId="23" fillId="0" borderId="16" xfId="292" applyFont="1" applyFill="1" applyBorder="1" applyAlignment="1">
      <alignment horizontal="center" vertical="center"/>
    </xf>
    <xf numFmtId="185" fontId="23" fillId="0" borderId="12" xfId="292" applyNumberFormat="1" applyFont="1" applyFill="1" applyBorder="1" applyAlignment="1">
      <alignment horizontal="center" vertical="center"/>
    </xf>
    <xf numFmtId="185" fontId="23" fillId="0" borderId="16" xfId="292" applyNumberFormat="1" applyFont="1" applyFill="1" applyBorder="1" applyAlignment="1">
      <alignment horizontal="center" vertical="center"/>
    </xf>
    <xf numFmtId="49" fontId="23" fillId="0" borderId="10" xfId="295" applyNumberFormat="1" applyFont="1" applyFill="1" applyBorder="1" applyAlignment="1" applyProtection="1">
      <alignment horizontal="center" vertical="center" wrapText="1"/>
    </xf>
    <xf numFmtId="0" fontId="23" fillId="0" borderId="10" xfId="295" applyNumberFormat="1" applyFont="1" applyFill="1" applyBorder="1" applyAlignment="1" applyProtection="1">
      <alignment horizontal="center" vertical="center" wrapText="1"/>
    </xf>
    <xf numFmtId="0" fontId="56" fillId="0" borderId="10" xfId="289" applyNumberFormat="1" applyFont="1" applyFill="1" applyBorder="1" applyAlignment="1">
      <alignment horizontal="center" vertical="center" wrapText="1"/>
    </xf>
    <xf numFmtId="0" fontId="23" fillId="0" borderId="10" xfId="295" applyNumberFormat="1" applyFont="1" applyFill="1" applyBorder="1" applyAlignment="1" applyProtection="1">
      <alignment horizontal="left" vertical="center" wrapText="1"/>
    </xf>
    <xf numFmtId="0" fontId="21" fillId="0" borderId="12" xfId="297" applyFont="1" applyFill="1" applyBorder="1" applyAlignment="1">
      <alignment horizontal="center" vertical="center" wrapText="1"/>
    </xf>
    <xf numFmtId="185" fontId="23" fillId="0" borderId="10" xfId="299" applyNumberFormat="1" applyFont="1" applyFill="1" applyBorder="1" applyAlignment="1">
      <alignment horizontal="center" vertical="center"/>
    </xf>
    <xf numFmtId="185" fontId="23" fillId="0" borderId="10" xfId="299" applyNumberFormat="1" applyFont="1" applyFill="1" applyBorder="1" applyAlignment="1">
      <alignment horizontal="right" vertical="center"/>
    </xf>
    <xf numFmtId="185" fontId="23" fillId="0" borderId="10" xfId="299" applyNumberFormat="1" applyFont="1" applyFill="1" applyBorder="1" applyAlignment="1" applyProtection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292" applyFill="1" applyBorder="1" applyAlignment="1">
      <alignment horizontal="center" vertical="center"/>
    </xf>
    <xf numFmtId="0" fontId="58" fillId="0" borderId="12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6" fillId="0" borderId="10" xfId="290" applyNumberFormat="1" applyFont="1" applyFill="1" applyBorder="1" applyAlignment="1">
      <alignment horizontal="center" vertical="center" wrapText="1"/>
    </xf>
    <xf numFmtId="0" fontId="57" fillId="0" borderId="10" xfId="295" applyNumberFormat="1" applyFont="1" applyFill="1" applyBorder="1" applyAlignment="1" applyProtection="1">
      <alignment horizontal="left" vertical="center" wrapText="1" shrinkToFit="1"/>
    </xf>
    <xf numFmtId="49" fontId="21" fillId="0" borderId="10" xfId="271" applyNumberFormat="1" applyFont="1" applyFill="1" applyBorder="1" applyAlignment="1">
      <alignment horizontal="left" vertical="center" wrapText="1"/>
    </xf>
    <xf numFmtId="0" fontId="21" fillId="0" borderId="10" xfId="271" applyNumberFormat="1" applyFont="1" applyFill="1" applyBorder="1" applyAlignment="1">
      <alignment horizontal="left" vertical="center" wrapText="1"/>
    </xf>
    <xf numFmtId="185" fontId="21" fillId="0" borderId="10" xfId="271" applyNumberFormat="1" applyFont="1" applyFill="1" applyBorder="1" applyAlignment="1">
      <alignment vertical="center" shrinkToFit="1"/>
    </xf>
    <xf numFmtId="0" fontId="58" fillId="0" borderId="10" xfId="0" applyFont="1" applyBorder="1" applyAlignment="1">
      <alignment horizontal="left" vertical="center" wrapText="1"/>
    </xf>
    <xf numFmtId="0" fontId="59" fillId="0" borderId="10" xfId="0" applyFont="1" applyBorder="1" applyAlignment="1">
      <alignment horizontal="justify" vertical="center" wrapText="1"/>
    </xf>
    <xf numFmtId="0" fontId="60" fillId="0" borderId="10" xfId="0" applyFont="1" applyBorder="1" applyAlignment="1">
      <alignment horizontal="justify" vertical="center" wrapText="1"/>
    </xf>
    <xf numFmtId="49" fontId="58" fillId="0" borderId="10" xfId="0" applyNumberFormat="1" applyFont="1" applyBorder="1" applyAlignment="1">
      <alignment horizontal="center" vertical="center" wrapText="1"/>
    </xf>
    <xf numFmtId="49" fontId="59" fillId="0" borderId="10" xfId="0" applyNumberFormat="1" applyFont="1" applyBorder="1" applyAlignment="1">
      <alignment horizontal="justify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justify" vertical="center" wrapText="1"/>
    </xf>
    <xf numFmtId="0" fontId="61" fillId="0" borderId="10" xfId="0" applyFont="1" applyBorder="1" applyAlignment="1">
      <alignment horizontal="justify" vertical="center" wrapText="1"/>
    </xf>
    <xf numFmtId="49" fontId="61" fillId="0" borderId="10" xfId="0" applyNumberFormat="1" applyFont="1" applyBorder="1" applyAlignment="1">
      <alignment horizontal="justify" vertical="center" wrapText="1"/>
    </xf>
    <xf numFmtId="0" fontId="19" fillId="0" borderId="10" xfId="0" applyFont="1" applyBorder="1" applyAlignment="1">
      <alignment horizontal="left" vertical="center" wrapText="1"/>
    </xf>
    <xf numFmtId="185" fontId="21" fillId="0" borderId="10" xfId="271" applyNumberFormat="1" applyFont="1" applyFill="1" applyBorder="1" applyAlignment="1">
      <alignment horizontal="center" vertical="center" wrapText="1"/>
    </xf>
    <xf numFmtId="185" fontId="21" fillId="0" borderId="10" xfId="297" applyNumberFormat="1" applyFont="1" applyFill="1" applyBorder="1" applyAlignment="1">
      <alignment horizontal="center" vertical="center" wrapText="1"/>
    </xf>
    <xf numFmtId="185" fontId="21" fillId="0" borderId="17" xfId="297" applyNumberFormat="1" applyFont="1" applyFill="1" applyBorder="1" applyAlignment="1">
      <alignment horizontal="center" vertical="center" wrapText="1"/>
    </xf>
    <xf numFmtId="185" fontId="1" fillId="0" borderId="10" xfId="297" applyNumberFormat="1" applyFill="1" applyBorder="1" applyAlignment="1">
      <alignment horizontal="center" vertical="center"/>
    </xf>
    <xf numFmtId="0" fontId="0" fillId="0" borderId="10" xfId="293" applyFont="1" applyFill="1" applyBorder="1">
      <alignment vertical="center"/>
    </xf>
    <xf numFmtId="0" fontId="0" fillId="0" borderId="10" xfId="299" applyFont="1" applyFill="1" applyBorder="1" applyAlignment="1"/>
    <xf numFmtId="0" fontId="19" fillId="0" borderId="10" xfId="293" applyFill="1" applyBorder="1">
      <alignment vertical="center"/>
    </xf>
    <xf numFmtId="0" fontId="29" fillId="0" borderId="10" xfId="285" applyFill="1" applyBorder="1" applyAlignment="1">
      <alignment vertical="center"/>
    </xf>
    <xf numFmtId="0" fontId="24" fillId="0" borderId="10" xfId="285" applyFont="1" applyFill="1" applyBorder="1" applyAlignment="1">
      <alignment vertical="center"/>
    </xf>
    <xf numFmtId="177" fontId="29" fillId="0" borderId="10" xfId="285" applyNumberFormat="1" applyFill="1" applyBorder="1" applyAlignment="1">
      <alignment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center" vertical="center"/>
    </xf>
    <xf numFmtId="185" fontId="0" fillId="0" borderId="12" xfId="0" applyNumberFormat="1" applyFont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12" xfId="0" applyNumberFormat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185" fontId="29" fillId="0" borderId="10" xfId="0" applyNumberFormat="1" applyFont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49" fontId="23" fillId="0" borderId="11" xfId="291" applyNumberFormat="1" applyFont="1" applyFill="1" applyBorder="1" applyAlignment="1" applyProtection="1">
      <alignment vertical="center"/>
    </xf>
    <xf numFmtId="49" fontId="23" fillId="0" borderId="16" xfId="292" applyNumberFormat="1" applyFont="1" applyFill="1" applyBorder="1" applyAlignment="1">
      <alignment horizontal="center" vertical="center"/>
    </xf>
    <xf numFmtId="0" fontId="22" fillId="0" borderId="0" xfId="291" applyFont="1" applyFill="1" applyAlignment="1">
      <alignment horizontal="center" vertical="center"/>
    </xf>
    <xf numFmtId="0" fontId="28" fillId="0" borderId="10" xfId="291" applyFont="1" applyFill="1" applyBorder="1" applyAlignment="1">
      <alignment horizontal="center" vertical="center"/>
    </xf>
    <xf numFmtId="0" fontId="28" fillId="0" borderId="10" xfId="291" applyFont="1" applyFill="1" applyBorder="1" applyAlignment="1">
      <alignment horizontal="center" vertical="center" wrapText="1"/>
    </xf>
    <xf numFmtId="49" fontId="28" fillId="0" borderId="10" xfId="291" applyNumberFormat="1" applyFont="1" applyFill="1" applyBorder="1" applyAlignment="1" applyProtection="1">
      <alignment horizontal="center" vertical="center"/>
    </xf>
    <xf numFmtId="0" fontId="28" fillId="0" borderId="16" xfId="291" applyFont="1" applyFill="1" applyBorder="1" applyAlignment="1">
      <alignment horizontal="center" vertical="center"/>
    </xf>
    <xf numFmtId="0" fontId="28" fillId="0" borderId="20" xfId="291" applyFont="1" applyFill="1" applyBorder="1" applyAlignment="1">
      <alignment horizontal="center" vertical="center"/>
    </xf>
    <xf numFmtId="0" fontId="28" fillId="0" borderId="21" xfId="291" applyFont="1" applyFill="1" applyBorder="1" applyAlignment="1">
      <alignment horizontal="center" vertical="center"/>
    </xf>
    <xf numFmtId="0" fontId="28" fillId="0" borderId="22" xfId="291" applyFont="1" applyFill="1" applyBorder="1" applyAlignment="1">
      <alignment horizontal="center" vertical="center"/>
    </xf>
    <xf numFmtId="0" fontId="28" fillId="0" borderId="23" xfId="291" applyFont="1" applyFill="1" applyBorder="1" applyAlignment="1">
      <alignment horizontal="center" vertical="center"/>
    </xf>
    <xf numFmtId="0" fontId="28" fillId="0" borderId="24" xfId="291" applyFont="1" applyFill="1" applyBorder="1" applyAlignment="1">
      <alignment horizontal="center" vertical="center"/>
    </xf>
    <xf numFmtId="0" fontId="28" fillId="0" borderId="11" xfId="291" applyFont="1" applyFill="1" applyBorder="1" applyAlignment="1">
      <alignment horizontal="center" vertical="center"/>
    </xf>
    <xf numFmtId="49" fontId="28" fillId="0" borderId="15" xfId="291" applyNumberFormat="1" applyFont="1" applyFill="1" applyBorder="1" applyAlignment="1" applyProtection="1">
      <alignment horizontal="center" vertical="center"/>
    </xf>
    <xf numFmtId="49" fontId="28" fillId="0" borderId="19" xfId="291" applyNumberFormat="1" applyFont="1" applyFill="1" applyBorder="1" applyAlignment="1" applyProtection="1">
      <alignment horizontal="center" vertical="center"/>
    </xf>
    <xf numFmtId="49" fontId="28" fillId="0" borderId="13" xfId="291" applyNumberFormat="1" applyFont="1" applyFill="1" applyBorder="1" applyAlignment="1" applyProtection="1">
      <alignment horizontal="center" vertical="center"/>
    </xf>
    <xf numFmtId="0" fontId="28" fillId="0" borderId="15" xfId="291" applyFont="1" applyFill="1" applyBorder="1" applyAlignment="1">
      <alignment horizontal="center" vertical="center" wrapText="1"/>
    </xf>
    <xf numFmtId="0" fontId="28" fillId="0" borderId="13" xfId="291" applyFont="1" applyFill="1" applyBorder="1" applyAlignment="1">
      <alignment horizontal="center" vertical="center" wrapText="1"/>
    </xf>
    <xf numFmtId="184" fontId="28" fillId="0" borderId="15" xfId="291" applyNumberFormat="1" applyFont="1" applyFill="1" applyBorder="1" applyAlignment="1">
      <alignment horizontal="center" vertical="center" wrapText="1"/>
    </xf>
    <xf numFmtId="184" fontId="28" fillId="0" borderId="13" xfId="291" applyNumberFormat="1" applyFont="1" applyFill="1" applyBorder="1" applyAlignment="1">
      <alignment horizontal="center" vertical="center" wrapText="1"/>
    </xf>
    <xf numFmtId="0" fontId="28" fillId="0" borderId="15" xfId="291" applyFont="1" applyFill="1" applyBorder="1" applyAlignment="1">
      <alignment horizontal="left" vertical="center" wrapText="1"/>
    </xf>
    <xf numFmtId="0" fontId="28" fillId="0" borderId="13" xfId="291" applyFont="1" applyFill="1" applyBorder="1" applyAlignment="1">
      <alignment horizontal="left" vertical="center" wrapText="1"/>
    </xf>
    <xf numFmtId="0" fontId="28" fillId="0" borderId="12" xfId="291" applyFont="1" applyFill="1" applyBorder="1" applyAlignment="1">
      <alignment horizontal="center" vertical="center" wrapText="1"/>
    </xf>
    <xf numFmtId="0" fontId="28" fillId="0" borderId="18" xfId="291" applyFont="1" applyFill="1" applyBorder="1" applyAlignment="1">
      <alignment horizontal="center" vertical="center" wrapText="1"/>
    </xf>
    <xf numFmtId="0" fontId="28" fillId="0" borderId="14" xfId="291" applyFont="1" applyFill="1" applyBorder="1" applyAlignment="1">
      <alignment horizontal="center" vertical="center" wrapText="1"/>
    </xf>
    <xf numFmtId="0" fontId="28" fillId="0" borderId="15" xfId="291" applyFont="1" applyFill="1" applyBorder="1" applyAlignment="1">
      <alignment horizontal="left" vertical="center"/>
    </xf>
    <xf numFmtId="0" fontId="28" fillId="0" borderId="13" xfId="291" applyFont="1" applyFill="1" applyBorder="1" applyAlignment="1">
      <alignment horizontal="left" vertical="center"/>
    </xf>
    <xf numFmtId="0" fontId="22" fillId="0" borderId="0" xfId="292" applyNumberFormat="1" applyFont="1" applyFill="1" applyAlignment="1" applyProtection="1">
      <alignment horizontal="center" vertical="center"/>
    </xf>
    <xf numFmtId="0" fontId="23" fillId="0" borderId="11" xfId="292" applyFont="1" applyFill="1" applyBorder="1" applyAlignment="1">
      <alignment vertical="center"/>
    </xf>
    <xf numFmtId="0" fontId="28" fillId="0" borderId="12" xfId="291" applyFont="1" applyFill="1" applyBorder="1" applyAlignment="1">
      <alignment horizontal="center" vertical="center"/>
    </xf>
    <xf numFmtId="0" fontId="28" fillId="0" borderId="18" xfId="291" applyFont="1" applyFill="1" applyBorder="1" applyAlignment="1">
      <alignment horizontal="center" vertical="center"/>
    </xf>
    <xf numFmtId="0" fontId="28" fillId="0" borderId="14" xfId="291" applyFont="1" applyFill="1" applyBorder="1" applyAlignment="1">
      <alignment horizontal="center" vertical="center"/>
    </xf>
    <xf numFmtId="0" fontId="23" fillId="0" borderId="10" xfId="292" applyFont="1" applyFill="1" applyBorder="1" applyAlignment="1">
      <alignment horizontal="center" vertical="center"/>
    </xf>
    <xf numFmtId="0" fontId="23" fillId="0" borderId="10" xfId="292" applyNumberFormat="1" applyFont="1" applyFill="1" applyBorder="1" applyAlignment="1" applyProtection="1">
      <alignment horizontal="center" vertical="center"/>
    </xf>
    <xf numFmtId="0" fontId="23" fillId="0" borderId="10" xfId="292" applyNumberFormat="1" applyFont="1" applyFill="1" applyBorder="1" applyAlignment="1" applyProtection="1">
      <alignment horizontal="center" vertical="center" wrapText="1"/>
    </xf>
    <xf numFmtId="49" fontId="19" fillId="0" borderId="10" xfId="292" applyNumberFormat="1" applyFont="1" applyFill="1" applyBorder="1" applyAlignment="1">
      <alignment horizontal="center" vertical="center" wrapText="1"/>
    </xf>
    <xf numFmtId="0" fontId="23" fillId="0" borderId="12" xfId="292" applyFont="1" applyFill="1" applyBorder="1" applyAlignment="1">
      <alignment horizontal="center" vertical="center"/>
    </xf>
    <xf numFmtId="0" fontId="23" fillId="0" borderId="18" xfId="292" applyFont="1" applyFill="1" applyBorder="1" applyAlignment="1">
      <alignment horizontal="center" vertical="center"/>
    </xf>
    <xf numFmtId="0" fontId="23" fillId="0" borderId="14" xfId="292" applyFont="1" applyFill="1" applyBorder="1" applyAlignment="1">
      <alignment horizontal="center" vertical="center"/>
    </xf>
    <xf numFmtId="0" fontId="23" fillId="0" borderId="12" xfId="299" applyNumberFormat="1" applyFont="1" applyFill="1" applyBorder="1" applyAlignment="1" applyProtection="1">
      <alignment horizontal="center" vertical="center" wrapText="1"/>
    </xf>
    <xf numFmtId="0" fontId="23" fillId="0" borderId="14" xfId="299" applyNumberFormat="1" applyFont="1" applyFill="1" applyBorder="1" applyAlignment="1" applyProtection="1">
      <alignment horizontal="center" vertical="center" wrapText="1"/>
    </xf>
    <xf numFmtId="0" fontId="23" fillId="0" borderId="10" xfId="299" applyNumberFormat="1" applyFont="1" applyFill="1" applyBorder="1" applyAlignment="1" applyProtection="1">
      <alignment horizontal="center" vertical="center" wrapText="1"/>
    </xf>
    <xf numFmtId="181" fontId="23" fillId="0" borderId="11" xfId="299" applyNumberFormat="1" applyFont="1" applyFill="1" applyBorder="1" applyAlignment="1" applyProtection="1">
      <alignment horizontal="center" vertical="center"/>
    </xf>
    <xf numFmtId="0" fontId="22" fillId="0" borderId="0" xfId="299" applyNumberFormat="1" applyFont="1" applyFill="1" applyAlignment="1" applyProtection="1">
      <alignment horizontal="center" vertical="center"/>
    </xf>
    <xf numFmtId="49" fontId="23" fillId="0" borderId="11" xfId="291" applyNumberFormat="1" applyFont="1" applyFill="1" applyBorder="1" applyAlignment="1" applyProtection="1">
      <alignment vertical="center"/>
    </xf>
    <xf numFmtId="0" fontId="23" fillId="0" borderId="15" xfId="299" applyNumberFormat="1" applyFont="1" applyFill="1" applyBorder="1" applyAlignment="1" applyProtection="1">
      <alignment horizontal="center" vertical="center"/>
    </xf>
    <xf numFmtId="0" fontId="23" fillId="0" borderId="19" xfId="299" applyNumberFormat="1" applyFont="1" applyFill="1" applyBorder="1" applyAlignment="1" applyProtection="1">
      <alignment horizontal="center" vertical="center"/>
    </xf>
    <xf numFmtId="0" fontId="23" fillId="0" borderId="13" xfId="299" applyNumberFormat="1" applyFont="1" applyFill="1" applyBorder="1" applyAlignment="1" applyProtection="1">
      <alignment horizontal="center" vertical="center"/>
    </xf>
    <xf numFmtId="0" fontId="23" fillId="0" borderId="10" xfId="299" applyFont="1" applyFill="1" applyBorder="1" applyAlignment="1">
      <alignment horizontal="center" vertical="center"/>
    </xf>
    <xf numFmtId="0" fontId="23" fillId="0" borderId="15" xfId="299" applyFont="1" applyFill="1" applyBorder="1" applyAlignment="1">
      <alignment horizontal="center" vertical="center"/>
    </xf>
    <xf numFmtId="0" fontId="23" fillId="0" borderId="19" xfId="299" applyFont="1" applyFill="1" applyBorder="1" applyAlignment="1">
      <alignment horizontal="center" vertical="center"/>
    </xf>
    <xf numFmtId="0" fontId="23" fillId="0" borderId="13" xfId="299" applyFont="1" applyFill="1" applyBorder="1" applyAlignment="1">
      <alignment horizontal="center" vertical="center"/>
    </xf>
    <xf numFmtId="182" fontId="23" fillId="0" borderId="10" xfId="299" applyNumberFormat="1" applyFont="1" applyFill="1" applyBorder="1" applyAlignment="1" applyProtection="1">
      <alignment horizontal="center" vertical="center"/>
    </xf>
    <xf numFmtId="178" fontId="23" fillId="0" borderId="10" xfId="299" applyNumberFormat="1" applyFont="1" applyFill="1" applyBorder="1" applyAlignment="1" applyProtection="1">
      <alignment horizontal="center" vertical="center"/>
    </xf>
    <xf numFmtId="0" fontId="23" fillId="0" borderId="12" xfId="299" applyNumberFormat="1" applyFont="1" applyFill="1" applyBorder="1" applyAlignment="1" applyProtection="1">
      <alignment horizontal="center" vertical="center"/>
    </xf>
    <xf numFmtId="0" fontId="23" fillId="0" borderId="18" xfId="299" applyNumberFormat="1" applyFont="1" applyFill="1" applyBorder="1" applyAlignment="1" applyProtection="1">
      <alignment horizontal="center" vertical="center"/>
    </xf>
    <xf numFmtId="0" fontId="23" fillId="0" borderId="14" xfId="299" applyNumberFormat="1" applyFont="1" applyFill="1" applyBorder="1" applyAlignment="1" applyProtection="1">
      <alignment horizontal="center" vertical="center"/>
    </xf>
    <xf numFmtId="183" fontId="23" fillId="0" borderId="15" xfId="294" applyNumberFormat="1" applyFont="1" applyFill="1" applyBorder="1" applyAlignment="1" applyProtection="1">
      <alignment horizontal="center" vertical="center" wrapText="1"/>
    </xf>
    <xf numFmtId="183" fontId="23" fillId="0" borderId="13" xfId="294" applyNumberFormat="1" applyFont="1" applyFill="1" applyBorder="1" applyAlignment="1" applyProtection="1">
      <alignment horizontal="center" vertical="center" wrapText="1"/>
    </xf>
    <xf numFmtId="183" fontId="23" fillId="0" borderId="10" xfId="294" applyNumberFormat="1" applyFont="1" applyFill="1" applyBorder="1" applyAlignment="1" applyProtection="1">
      <alignment horizontal="center" vertical="center"/>
    </xf>
    <xf numFmtId="183" fontId="23" fillId="0" borderId="15" xfId="294" applyNumberFormat="1" applyFont="1" applyFill="1" applyBorder="1" applyAlignment="1" applyProtection="1">
      <alignment horizontal="center" vertical="center"/>
    </xf>
    <xf numFmtId="0" fontId="23" fillId="0" borderId="10" xfId="294" applyNumberFormat="1" applyFont="1" applyFill="1" applyBorder="1" applyAlignment="1" applyProtection="1">
      <alignment horizontal="center" vertical="center"/>
    </xf>
    <xf numFmtId="0" fontId="23" fillId="0" borderId="10" xfId="294" applyFont="1" applyFill="1" applyBorder="1" applyAlignment="1">
      <alignment horizontal="left" vertical="center" wrapText="1"/>
    </xf>
    <xf numFmtId="0" fontId="23" fillId="0" borderId="15" xfId="291" applyFont="1" applyFill="1" applyBorder="1" applyAlignment="1">
      <alignment vertical="center" wrapText="1"/>
    </xf>
    <xf numFmtId="0" fontId="23" fillId="0" borderId="13" xfId="291" applyFont="1" applyFill="1" applyBorder="1" applyAlignment="1">
      <alignment vertical="center" wrapText="1"/>
    </xf>
    <xf numFmtId="184" fontId="28" fillId="0" borderId="15" xfId="291" applyNumberFormat="1" applyFont="1" applyFill="1" applyBorder="1" applyAlignment="1">
      <alignment horizontal="left" vertical="center" wrapText="1"/>
    </xf>
    <xf numFmtId="184" fontId="28" fillId="0" borderId="13" xfId="291" applyNumberFormat="1" applyFont="1" applyFill="1" applyBorder="1" applyAlignment="1">
      <alignment horizontal="left" vertical="center" wrapText="1"/>
    </xf>
    <xf numFmtId="0" fontId="23" fillId="0" borderId="15" xfId="296" applyFont="1" applyFill="1" applyBorder="1" applyAlignment="1">
      <alignment horizontal="center" vertical="center" wrapText="1"/>
    </xf>
    <xf numFmtId="0" fontId="23" fillId="0" borderId="13" xfId="296" applyFont="1" applyFill="1" applyBorder="1" applyAlignment="1">
      <alignment horizontal="center" vertical="center" wrapText="1"/>
    </xf>
    <xf numFmtId="0" fontId="23" fillId="0" borderId="15" xfId="296" applyFont="1" applyFill="1" applyBorder="1" applyAlignment="1">
      <alignment vertical="center" wrapText="1"/>
    </xf>
    <xf numFmtId="0" fontId="23" fillId="0" borderId="13" xfId="296" applyFont="1" applyFill="1" applyBorder="1" applyAlignment="1">
      <alignment vertical="center" wrapText="1"/>
    </xf>
    <xf numFmtId="0" fontId="28" fillId="0" borderId="10" xfId="291" applyFont="1" applyFill="1" applyBorder="1" applyAlignment="1">
      <alignment horizontal="left" vertical="center"/>
    </xf>
    <xf numFmtId="181" fontId="23" fillId="0" borderId="15" xfId="294" applyNumberFormat="1" applyFont="1" applyFill="1" applyBorder="1" applyAlignment="1" applyProtection="1">
      <alignment horizontal="center" vertical="center"/>
    </xf>
    <xf numFmtId="181" fontId="23" fillId="0" borderId="19" xfId="294" applyNumberFormat="1" applyFont="1" applyFill="1" applyBorder="1" applyAlignment="1" applyProtection="1">
      <alignment horizontal="center" vertical="center"/>
    </xf>
    <xf numFmtId="183" fontId="22" fillId="0" borderId="0" xfId="294" applyNumberFormat="1" applyFont="1" applyFill="1" applyAlignment="1" applyProtection="1">
      <alignment horizontal="center" vertical="center" wrapText="1"/>
    </xf>
    <xf numFmtId="183" fontId="23" fillId="0" borderId="11" xfId="294" applyNumberFormat="1" applyFont="1" applyFill="1" applyBorder="1" applyAlignment="1" applyProtection="1">
      <alignment vertical="center"/>
    </xf>
    <xf numFmtId="183" fontId="23" fillId="0" borderId="10" xfId="294" applyNumberFormat="1" applyFont="1" applyFill="1" applyBorder="1" applyAlignment="1" applyProtection="1">
      <alignment horizontal="center" vertical="center" wrapText="1"/>
    </xf>
    <xf numFmtId="183" fontId="23" fillId="0" borderId="11" xfId="294" applyNumberFormat="1" applyFont="1" applyFill="1" applyBorder="1" applyAlignment="1" applyProtection="1">
      <alignment horizontal="center" vertical="center" wrapText="1"/>
    </xf>
    <xf numFmtId="49" fontId="23" fillId="0" borderId="12" xfId="294" applyNumberFormat="1" applyFont="1" applyFill="1" applyBorder="1" applyAlignment="1">
      <alignment horizontal="center" vertical="center" wrapText="1"/>
    </xf>
    <xf numFmtId="49" fontId="23" fillId="0" borderId="14" xfId="294" applyNumberFormat="1" applyFont="1" applyFill="1" applyBorder="1" applyAlignment="1">
      <alignment horizontal="center" vertical="center" wrapText="1"/>
    </xf>
    <xf numFmtId="0" fontId="23" fillId="0" borderId="10" xfId="294" applyFont="1" applyFill="1" applyBorder="1" applyAlignment="1">
      <alignment horizontal="center" vertical="center" wrapText="1"/>
    </xf>
    <xf numFmtId="49" fontId="23" fillId="0" borderId="10" xfId="294" applyNumberFormat="1" applyFont="1" applyFill="1" applyBorder="1" applyAlignment="1">
      <alignment horizontal="center" vertical="center" wrapText="1"/>
    </xf>
    <xf numFmtId="0" fontId="23" fillId="0" borderId="12" xfId="299" applyFont="1" applyFill="1" applyBorder="1" applyAlignment="1">
      <alignment horizontal="center" vertical="center" wrapText="1"/>
    </xf>
    <xf numFmtId="0" fontId="23" fillId="0" borderId="14" xfId="299" applyFont="1" applyFill="1" applyBorder="1" applyAlignment="1">
      <alignment horizontal="center" vertical="center" wrapText="1"/>
    </xf>
    <xf numFmtId="182" fontId="23" fillId="0" borderId="10" xfId="299" applyNumberFormat="1" applyFont="1" applyFill="1" applyBorder="1" applyAlignment="1" applyProtection="1">
      <alignment horizontal="center" vertical="center" wrapText="1"/>
    </xf>
    <xf numFmtId="178" fontId="23" fillId="0" borderId="10" xfId="299" applyNumberFormat="1" applyFont="1" applyFill="1" applyBorder="1" applyAlignment="1" applyProtection="1">
      <alignment horizontal="center" vertical="center" wrapText="1"/>
    </xf>
    <xf numFmtId="0" fontId="20" fillId="0" borderId="0" xfId="297" applyFont="1" applyFill="1" applyBorder="1" applyAlignment="1">
      <alignment horizontal="center" vertical="center"/>
    </xf>
    <xf numFmtId="0" fontId="21" fillId="0" borderId="25" xfId="297" applyFont="1" applyFill="1" applyBorder="1" applyAlignment="1">
      <alignment horizontal="center" vertical="center" wrapText="1"/>
    </xf>
    <xf numFmtId="0" fontId="21" fillId="0" borderId="22" xfId="297" applyFont="1" applyFill="1" applyBorder="1" applyAlignment="1">
      <alignment horizontal="center" vertical="center" wrapText="1"/>
    </xf>
    <xf numFmtId="0" fontId="21" fillId="0" borderId="10" xfId="297" applyFont="1" applyFill="1" applyBorder="1" applyAlignment="1">
      <alignment horizontal="center" vertical="center" wrapText="1"/>
    </xf>
    <xf numFmtId="0" fontId="22" fillId="0" borderId="0" xfId="298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10" xfId="299" applyNumberFormat="1" applyFont="1" applyFill="1" applyBorder="1" applyAlignment="1" applyProtection="1">
      <alignment horizontal="center" vertical="center"/>
    </xf>
    <xf numFmtId="0" fontId="23" fillId="0" borderId="10" xfId="299" applyFont="1" applyFill="1" applyBorder="1" applyAlignment="1">
      <alignment horizontal="center" vertical="center" wrapText="1"/>
    </xf>
    <xf numFmtId="0" fontId="22" fillId="0" borderId="0" xfId="285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49" fontId="23" fillId="0" borderId="19" xfId="0" applyNumberFormat="1" applyFont="1" applyFill="1" applyBorder="1" applyAlignment="1">
      <alignment horizontal="left" vertical="center" wrapText="1"/>
    </xf>
    <xf numFmtId="49" fontId="23" fillId="0" borderId="13" xfId="0" applyNumberFormat="1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/>
    </xf>
    <xf numFmtId="185" fontId="23" fillId="0" borderId="15" xfId="0" applyNumberFormat="1" applyFont="1" applyFill="1" applyBorder="1" applyAlignment="1">
      <alignment horizontal="left" vertical="center" wrapText="1" shrinkToFit="1"/>
    </xf>
    <xf numFmtId="185" fontId="23" fillId="0" borderId="13" xfId="0" applyNumberFormat="1" applyFont="1" applyFill="1" applyBorder="1" applyAlignment="1">
      <alignment horizontal="left" vertical="center" wrapText="1" shrinkToFit="1"/>
    </xf>
    <xf numFmtId="0" fontId="32" fillId="0" borderId="0" xfId="0" applyFont="1" applyAlignment="1">
      <alignment vertical="center"/>
    </xf>
    <xf numFmtId="0" fontId="34" fillId="0" borderId="0" xfId="0" applyNumberFormat="1" applyFont="1" applyAlignment="1">
      <alignment horizontal="center" vertical="center"/>
    </xf>
    <xf numFmtId="0" fontId="32" fillId="0" borderId="11" xfId="0" applyNumberFormat="1" applyFont="1" applyBorder="1" applyAlignment="1">
      <alignment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3" xfId="0" applyBorder="1">
      <alignment vertical="center"/>
    </xf>
    <xf numFmtId="49" fontId="23" fillId="0" borderId="15" xfId="0" applyNumberFormat="1" applyFont="1" applyFill="1" applyBorder="1" applyAlignment="1">
      <alignment horizontal="left" vertical="center" wrapText="1" shrinkToFit="1"/>
    </xf>
    <xf numFmtId="49" fontId="23" fillId="0" borderId="19" xfId="0" applyNumberFormat="1" applyFont="1" applyFill="1" applyBorder="1" applyAlignment="1">
      <alignment horizontal="left" vertical="center" wrapText="1" shrinkToFit="1"/>
    </xf>
    <xf numFmtId="49" fontId="23" fillId="0" borderId="13" xfId="0" applyNumberFormat="1" applyFont="1" applyFill="1" applyBorder="1" applyAlignment="1">
      <alignment horizontal="left" vertical="center" wrapText="1" shrinkToFit="1"/>
    </xf>
    <xf numFmtId="0" fontId="23" fillId="0" borderId="15" xfId="0" applyNumberFormat="1" applyFont="1" applyFill="1" applyBorder="1" applyAlignment="1">
      <alignment horizontal="left" vertical="center" wrapText="1"/>
    </xf>
    <xf numFmtId="0" fontId="23" fillId="0" borderId="19" xfId="0" applyNumberFormat="1" applyFont="1" applyFill="1" applyBorder="1" applyAlignment="1">
      <alignment horizontal="left" vertical="center" wrapText="1"/>
    </xf>
    <xf numFmtId="0" fontId="23" fillId="0" borderId="13" xfId="0" applyNumberFormat="1" applyFont="1" applyFill="1" applyBorder="1" applyAlignment="1">
      <alignment horizontal="left" vertical="center" wrapText="1"/>
    </xf>
    <xf numFmtId="185" fontId="0" fillId="0" borderId="12" xfId="0" applyNumberFormat="1" applyFont="1" applyBorder="1" applyAlignment="1">
      <alignment horizontal="center" vertical="center" wrapText="1" shrinkToFit="1"/>
    </xf>
    <xf numFmtId="185" fontId="0" fillId="0" borderId="18" xfId="0" applyNumberFormat="1" applyFont="1" applyBorder="1" applyAlignment="1">
      <alignment horizontal="center" vertical="center" wrapText="1" shrinkToFit="1"/>
    </xf>
    <xf numFmtId="185" fontId="0" fillId="0" borderId="14" xfId="0" applyNumberFormat="1" applyFont="1" applyBorder="1" applyAlignment="1">
      <alignment horizontal="center" vertical="center" wrapText="1" shrinkToFit="1"/>
    </xf>
    <xf numFmtId="0" fontId="62" fillId="0" borderId="12" xfId="0" applyNumberFormat="1" applyFont="1" applyBorder="1" applyAlignment="1">
      <alignment horizontal="center" vertical="center" wrapText="1"/>
    </xf>
    <xf numFmtId="0" fontId="62" fillId="0" borderId="18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18" xfId="0" applyNumberFormat="1" applyFont="1" applyBorder="1" applyAlignment="1">
      <alignment horizontal="center" vertical="center" wrapText="1"/>
    </xf>
    <xf numFmtId="0" fontId="23" fillId="0" borderId="13" xfId="0" applyFont="1" applyBorder="1">
      <alignment vertical="center"/>
    </xf>
    <xf numFmtId="49" fontId="23" fillId="0" borderId="15" xfId="0" applyNumberFormat="1" applyFont="1" applyFill="1" applyBorder="1" applyAlignment="1">
      <alignment vertical="center" wrapText="1"/>
    </xf>
    <xf numFmtId="49" fontId="23" fillId="0" borderId="19" xfId="0" applyNumberFormat="1" applyFont="1" applyFill="1" applyBorder="1" applyAlignment="1">
      <alignment vertical="center" wrapText="1"/>
    </xf>
    <xf numFmtId="49" fontId="23" fillId="0" borderId="13" xfId="0" applyNumberFormat="1" applyFont="1" applyFill="1" applyBorder="1" applyAlignment="1">
      <alignment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9" fontId="23" fillId="0" borderId="15" xfId="0" applyNumberFormat="1" applyFont="1" applyFill="1" applyBorder="1" applyAlignment="1">
      <alignment horizontal="left" vertical="center" wrapText="1"/>
    </xf>
    <xf numFmtId="9" fontId="23" fillId="0" borderId="13" xfId="0" applyNumberFormat="1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15" xfId="0" applyNumberFormat="1" applyFont="1" applyFill="1" applyBorder="1" applyAlignment="1" applyProtection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186" fontId="24" fillId="0" borderId="10" xfId="0" applyNumberFormat="1" applyFont="1" applyBorder="1" applyAlignment="1">
      <alignment horizontal="center" vertical="center" wrapText="1" shrinkToFit="1"/>
    </xf>
    <xf numFmtId="186" fontId="35" fillId="0" borderId="10" xfId="0" applyNumberFormat="1" applyFont="1" applyBorder="1" applyAlignment="1">
      <alignment horizontal="center" vertical="center" wrapText="1" shrinkToFi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31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29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180" fontId="1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center"/>
    </xf>
  </cellXfs>
  <cellStyles count="438">
    <cellStyle name="20% - 强调文字颜色 1" xfId="1"/>
    <cellStyle name="20% - 强调文字颜色 1 2" xfId="2"/>
    <cellStyle name="20% - 强调文字颜色 1 2 2" xfId="3"/>
    <cellStyle name="20% - 强调文字颜色 2" xfId="4"/>
    <cellStyle name="20% - 强调文字颜色 2 2" xfId="5"/>
    <cellStyle name="20% - 强调文字颜色 2 2 2" xfId="6"/>
    <cellStyle name="20% - 强调文字颜色 3" xfId="7"/>
    <cellStyle name="20% - 强调文字颜色 3 2" xfId="8"/>
    <cellStyle name="20% - 强调文字颜色 3 2 2" xfId="9"/>
    <cellStyle name="20% - 强调文字颜色 4" xfId="10"/>
    <cellStyle name="20% - 强调文字颜色 4 2" xfId="11"/>
    <cellStyle name="20% - 强调文字颜色 4 2 2" xfId="12"/>
    <cellStyle name="20% - 强调文字颜色 5" xfId="13"/>
    <cellStyle name="20% - 强调文字颜色 5 2" xfId="14"/>
    <cellStyle name="20% - 强调文字颜色 5 2 2" xfId="15"/>
    <cellStyle name="20% - 强调文字颜色 6" xfId="16"/>
    <cellStyle name="20% - 强调文字颜色 6 2" xfId="17"/>
    <cellStyle name="20% - 强调文字颜色 6 2 2" xfId="18"/>
    <cellStyle name="20% - 着色 1" xfId="19"/>
    <cellStyle name="20% - 着色 1 2" xfId="20"/>
    <cellStyle name="20% - 着色 1 2 2" xfId="21"/>
    <cellStyle name="20% - 着色 1 2 2 2" xfId="22"/>
    <cellStyle name="20% - 着色 1 2 2 2 2" xfId="23"/>
    <cellStyle name="20% - 着色 1 2 3" xfId="24"/>
    <cellStyle name="20% - 着色 1 2 3 2" xfId="25"/>
    <cellStyle name="20% - 着色 1 3" xfId="26"/>
    <cellStyle name="20% - 着色 1 3 2" xfId="27"/>
    <cellStyle name="20% - 着色 1 3 2 2" xfId="28"/>
    <cellStyle name="20% - 着色 1_615D2EB13C93010EE0530A0804CC5EB5" xfId="29"/>
    <cellStyle name="20% - 着色 2" xfId="30"/>
    <cellStyle name="20% - 着色 2 2" xfId="31"/>
    <cellStyle name="20% - 着色 2 2 2" xfId="32"/>
    <cellStyle name="20% - 着色 2 2 2 2" xfId="33"/>
    <cellStyle name="20% - 着色 2 2 2 2 2" xfId="34"/>
    <cellStyle name="20% - 着色 2 2 3" xfId="35"/>
    <cellStyle name="20% - 着色 2 2 3 2" xfId="36"/>
    <cellStyle name="20% - 着色 2 3" xfId="37"/>
    <cellStyle name="20% - 着色 2 3 2" xfId="38"/>
    <cellStyle name="20% - 着色 2 3 2 2" xfId="39"/>
    <cellStyle name="20% - 着色 2_615D2EB13C93010EE0530A0804CC5EB5" xfId="40"/>
    <cellStyle name="20% - 着色 3" xfId="41"/>
    <cellStyle name="20% - 着色 3 2" xfId="42"/>
    <cellStyle name="20% - 着色 3 2 2" xfId="43"/>
    <cellStyle name="20% - 着色 3 2 2 2" xfId="44"/>
    <cellStyle name="20% - 着色 3 2 2 2 2" xfId="45"/>
    <cellStyle name="20% - 着色 3 2 3" xfId="46"/>
    <cellStyle name="20% - 着色 3 2 3 2" xfId="47"/>
    <cellStyle name="20% - 着色 3 3" xfId="48"/>
    <cellStyle name="20% - 着色 3 3 2" xfId="49"/>
    <cellStyle name="20% - 着色 3 3 2 2" xfId="50"/>
    <cellStyle name="20% - 着色 3_615D2EB13C93010EE0530A0804CC5EB5" xfId="51"/>
    <cellStyle name="20% - 着色 4" xfId="52"/>
    <cellStyle name="20% - 着色 4 2" xfId="53"/>
    <cellStyle name="20% - 着色 4 2 2" xfId="54"/>
    <cellStyle name="20% - 着色 4 2 2 2" xfId="55"/>
    <cellStyle name="20% - 着色 4 2 2 2 2" xfId="56"/>
    <cellStyle name="20% - 着色 4 2 3" xfId="57"/>
    <cellStyle name="20% - 着色 4 2 3 2" xfId="58"/>
    <cellStyle name="20% - 着色 4 3" xfId="59"/>
    <cellStyle name="20% - 着色 4 3 2" xfId="60"/>
    <cellStyle name="20% - 着色 4 3 2 2" xfId="61"/>
    <cellStyle name="20% - 着色 4_615D2EB13C93010EE0530A0804CC5EB5" xfId="62"/>
    <cellStyle name="20% - 着色 5" xfId="63"/>
    <cellStyle name="20% - 着色 5 2" xfId="64"/>
    <cellStyle name="20% - 着色 5 2 2" xfId="65"/>
    <cellStyle name="20% - 着色 5 2 2 2" xfId="66"/>
    <cellStyle name="20% - 着色 5 2 2 2 2" xfId="67"/>
    <cellStyle name="20% - 着色 5 2 3" xfId="68"/>
    <cellStyle name="20% - 着色 5 2 3 2" xfId="69"/>
    <cellStyle name="20% - 着色 5 3" xfId="70"/>
    <cellStyle name="20% - 着色 5 3 2" xfId="71"/>
    <cellStyle name="20% - 着色 5 3 2 2" xfId="72"/>
    <cellStyle name="20% - 着色 5_615D2EB13C93010EE0530A0804CC5EB5" xfId="73"/>
    <cellStyle name="20% - 着色 6" xfId="74"/>
    <cellStyle name="20% - 着色 6 2" xfId="75"/>
    <cellStyle name="20% - 着色 6 2 2" xfId="76"/>
    <cellStyle name="20% - 着色 6 2 2 2" xfId="77"/>
    <cellStyle name="20% - 着色 6 2 2 2 2" xfId="78"/>
    <cellStyle name="20% - 着色 6 2 3" xfId="79"/>
    <cellStyle name="20% - 着色 6 2 3 2" xfId="80"/>
    <cellStyle name="20% - 着色 6 3" xfId="81"/>
    <cellStyle name="20% - 着色 6 3 2" xfId="82"/>
    <cellStyle name="20% - 着色 6 3 2 2" xfId="83"/>
    <cellStyle name="20% - 着色 6_615D2EB13C93010EE0530A0804CC5EB5" xfId="84"/>
    <cellStyle name="40% - 强调文字颜色 1" xfId="85"/>
    <cellStyle name="40% - 强调文字颜色 1 2" xfId="86"/>
    <cellStyle name="40% - 强调文字颜色 1 2 2" xfId="87"/>
    <cellStyle name="40% - 强调文字颜色 2" xfId="88"/>
    <cellStyle name="40% - 强调文字颜色 2 2" xfId="89"/>
    <cellStyle name="40% - 强调文字颜色 2 2 2" xfId="90"/>
    <cellStyle name="40% - 强调文字颜色 3" xfId="91"/>
    <cellStyle name="40% - 强调文字颜色 3 2" xfId="92"/>
    <cellStyle name="40% - 强调文字颜色 3 2 2" xfId="93"/>
    <cellStyle name="40% - 强调文字颜色 4" xfId="94"/>
    <cellStyle name="40% - 强调文字颜色 4 2" xfId="95"/>
    <cellStyle name="40% - 强调文字颜色 4 2 2" xfId="96"/>
    <cellStyle name="40% - 强调文字颜色 5" xfId="97"/>
    <cellStyle name="40% - 强调文字颜色 5 2" xfId="98"/>
    <cellStyle name="40% - 强调文字颜色 5 2 2" xfId="99"/>
    <cellStyle name="40% - 强调文字颜色 6" xfId="100"/>
    <cellStyle name="40% - 强调文字颜色 6 2" xfId="101"/>
    <cellStyle name="40% - 强调文字颜色 6 2 2" xfId="102"/>
    <cellStyle name="40% - 着色 1" xfId="103"/>
    <cellStyle name="40% - 着色 1 2" xfId="104"/>
    <cellStyle name="40% - 着色 1 2 2" xfId="105"/>
    <cellStyle name="40% - 着色 1 2 2 2" xfId="106"/>
    <cellStyle name="40% - 着色 1 2 2 2 2" xfId="107"/>
    <cellStyle name="40% - 着色 1 2 3" xfId="108"/>
    <cellStyle name="40% - 着色 1 2 3 2" xfId="109"/>
    <cellStyle name="40% - 着色 1 3" xfId="110"/>
    <cellStyle name="40% - 着色 1 3 2" xfId="111"/>
    <cellStyle name="40% - 着色 1 3 2 2" xfId="112"/>
    <cellStyle name="40% - 着色 1_615D2EB13C93010EE0530A0804CC5EB5" xfId="113"/>
    <cellStyle name="40% - 着色 2" xfId="114"/>
    <cellStyle name="40% - 着色 2 2" xfId="115"/>
    <cellStyle name="40% - 着色 2 2 2" xfId="116"/>
    <cellStyle name="40% - 着色 2 2 2 2" xfId="117"/>
    <cellStyle name="40% - 着色 2 2 2 2 2" xfId="118"/>
    <cellStyle name="40% - 着色 2 2 3" xfId="119"/>
    <cellStyle name="40% - 着色 2 2 3 2" xfId="120"/>
    <cellStyle name="40% - 着色 2 3" xfId="121"/>
    <cellStyle name="40% - 着色 2 3 2" xfId="122"/>
    <cellStyle name="40% - 着色 2 3 2 2" xfId="123"/>
    <cellStyle name="40% - 着色 2_615D2EB13C93010EE0530A0804CC5EB5" xfId="124"/>
    <cellStyle name="40% - 着色 3" xfId="125"/>
    <cellStyle name="40% - 着色 3 2" xfId="126"/>
    <cellStyle name="40% - 着色 3 2 2" xfId="127"/>
    <cellStyle name="40% - 着色 3 2 2 2" xfId="128"/>
    <cellStyle name="40% - 着色 3 2 2 2 2" xfId="129"/>
    <cellStyle name="40% - 着色 3 2 3" xfId="130"/>
    <cellStyle name="40% - 着色 3 2 3 2" xfId="131"/>
    <cellStyle name="40% - 着色 3 3" xfId="132"/>
    <cellStyle name="40% - 着色 3 3 2" xfId="133"/>
    <cellStyle name="40% - 着色 3 3 2 2" xfId="134"/>
    <cellStyle name="40% - 着色 3_615D2EB13C93010EE0530A0804CC5EB5" xfId="135"/>
    <cellStyle name="40% - 着色 4" xfId="136"/>
    <cellStyle name="40% - 着色 4 2" xfId="137"/>
    <cellStyle name="40% - 着色 4 2 2" xfId="138"/>
    <cellStyle name="40% - 着色 4 2 2 2" xfId="139"/>
    <cellStyle name="40% - 着色 4 2 2 2 2" xfId="140"/>
    <cellStyle name="40% - 着色 4 2 3" xfId="141"/>
    <cellStyle name="40% - 着色 4 2 3 2" xfId="142"/>
    <cellStyle name="40% - 着色 4 3" xfId="143"/>
    <cellStyle name="40% - 着色 4 3 2" xfId="144"/>
    <cellStyle name="40% - 着色 4 3 2 2" xfId="145"/>
    <cellStyle name="40% - 着色 4_615D2EB13C93010EE0530A0804CC5EB5" xfId="146"/>
    <cellStyle name="40% - 着色 5" xfId="147"/>
    <cellStyle name="40% - 着色 5 2" xfId="148"/>
    <cellStyle name="40% - 着色 5 2 2" xfId="149"/>
    <cellStyle name="40% - 着色 5 2 2 2" xfId="150"/>
    <cellStyle name="40% - 着色 5 2 2 2 2" xfId="151"/>
    <cellStyle name="40% - 着色 5 2 3" xfId="152"/>
    <cellStyle name="40% - 着色 5 2 3 2" xfId="153"/>
    <cellStyle name="40% - 着色 5 3" xfId="154"/>
    <cellStyle name="40% - 着色 5 3 2" xfId="155"/>
    <cellStyle name="40% - 着色 5 3 2 2" xfId="156"/>
    <cellStyle name="40% - 着色 5_615D2EB13C93010EE0530A0804CC5EB5" xfId="157"/>
    <cellStyle name="40% - 着色 6" xfId="158"/>
    <cellStyle name="40% - 着色 6 2" xfId="159"/>
    <cellStyle name="40% - 着色 6 2 2" xfId="160"/>
    <cellStyle name="40% - 着色 6 2 2 2" xfId="161"/>
    <cellStyle name="40% - 着色 6 2 2 2 2" xfId="162"/>
    <cellStyle name="40% - 着色 6 2 3" xfId="163"/>
    <cellStyle name="40% - 着色 6 2 3 2" xfId="164"/>
    <cellStyle name="40% - 着色 6 3" xfId="165"/>
    <cellStyle name="40% - 着色 6 3 2" xfId="166"/>
    <cellStyle name="40% - 着色 6 3 2 2" xfId="167"/>
    <cellStyle name="40% - 着色 6_615D2EB13C93010EE0530A0804CC5EB5" xfId="168"/>
    <cellStyle name="60% - 强调文字颜色 1" xfId="169"/>
    <cellStyle name="60% - 强调文字颜色 1 2" xfId="170"/>
    <cellStyle name="60% - 强调文字颜色 1 2 2" xfId="171"/>
    <cellStyle name="60% - 强调文字颜色 2" xfId="172"/>
    <cellStyle name="60% - 强调文字颜色 2 2" xfId="173"/>
    <cellStyle name="60% - 强调文字颜色 2 2 2" xfId="174"/>
    <cellStyle name="60% - 强调文字颜色 3" xfId="175"/>
    <cellStyle name="60% - 强调文字颜色 3 2" xfId="176"/>
    <cellStyle name="60% - 强调文字颜色 3 2 2" xfId="177"/>
    <cellStyle name="60% - 强调文字颜色 4" xfId="178"/>
    <cellStyle name="60% - 强调文字颜色 4 2" xfId="179"/>
    <cellStyle name="60% - 强调文字颜色 4 2 2" xfId="180"/>
    <cellStyle name="60% - 强调文字颜色 5" xfId="181"/>
    <cellStyle name="60% - 强调文字颜色 5 2" xfId="182"/>
    <cellStyle name="60% - 强调文字颜色 5 2 2" xfId="183"/>
    <cellStyle name="60% - 强调文字颜色 6" xfId="184"/>
    <cellStyle name="60% - 强调文字颜色 6 2" xfId="185"/>
    <cellStyle name="60% - 强调文字颜色 6 2 2" xfId="186"/>
    <cellStyle name="60% - 着色 1" xfId="187"/>
    <cellStyle name="60% - 着色 1 2" xfId="188"/>
    <cellStyle name="60% - 着色 1 2 2" xfId="189"/>
    <cellStyle name="60% - 着色 1 2 2 2" xfId="190"/>
    <cellStyle name="60% - 着色 1_615D2EB13C93010EE0530A0804CC5EB5" xfId="191"/>
    <cellStyle name="60% - 着色 2" xfId="192"/>
    <cellStyle name="60% - 着色 2 2" xfId="193"/>
    <cellStyle name="60% - 着色 2 2 2" xfId="194"/>
    <cellStyle name="60% - 着色 2 2 2 2" xfId="195"/>
    <cellStyle name="60% - 着色 2_615D2EB13C93010EE0530A0804CC5EB5" xfId="196"/>
    <cellStyle name="60% - 着色 3" xfId="197"/>
    <cellStyle name="60% - 着色 3 2" xfId="198"/>
    <cellStyle name="60% - 着色 3 2 2" xfId="199"/>
    <cellStyle name="60% - 着色 3 2 2 2" xfId="200"/>
    <cellStyle name="60% - 着色 3_615D2EB13C93010EE0530A0804CC5EB5" xfId="201"/>
    <cellStyle name="60% - 着色 4" xfId="202"/>
    <cellStyle name="60% - 着色 4 2" xfId="203"/>
    <cellStyle name="60% - 着色 4 2 2" xfId="204"/>
    <cellStyle name="60% - 着色 4 2 2 2" xfId="205"/>
    <cellStyle name="60% - 着色 4_615D2EB13C93010EE0530A0804CC5EB5" xfId="206"/>
    <cellStyle name="60% - 着色 5" xfId="207"/>
    <cellStyle name="60% - 着色 5 2" xfId="208"/>
    <cellStyle name="60% - 着色 5 2 2" xfId="209"/>
    <cellStyle name="60% - 着色 5 2 2 2" xfId="210"/>
    <cellStyle name="60% - 着色 5_615D2EB13C93010EE0530A0804CC5EB5" xfId="211"/>
    <cellStyle name="60% - 着色 6" xfId="212"/>
    <cellStyle name="60% - 着色 6 2" xfId="213"/>
    <cellStyle name="60% - 着色 6 2 2" xfId="214"/>
    <cellStyle name="60% - 着色 6 2 2 2" xfId="215"/>
    <cellStyle name="60% - 着色 6_615D2EB13C93010EE0530A0804CC5EB5" xfId="216"/>
    <cellStyle name="百分比_EF4B13E29A0421FAE0430A08200E21FA" xfId="217"/>
    <cellStyle name="标题" xfId="218"/>
    <cellStyle name="标题 1" xfId="219"/>
    <cellStyle name="标题 1 2" xfId="220"/>
    <cellStyle name="标题 1 2 2" xfId="221"/>
    <cellStyle name="标题 2" xfId="222"/>
    <cellStyle name="标题 2 2" xfId="223"/>
    <cellStyle name="标题 2 2 2" xfId="224"/>
    <cellStyle name="标题 3" xfId="225"/>
    <cellStyle name="标题 3 2" xfId="226"/>
    <cellStyle name="标题 3 2 2" xfId="227"/>
    <cellStyle name="标题 4" xfId="228"/>
    <cellStyle name="标题 4 2" xfId="229"/>
    <cellStyle name="标题 4 2 2" xfId="230"/>
    <cellStyle name="标题 5" xfId="231"/>
    <cellStyle name="标题 5 2" xfId="232"/>
    <cellStyle name="差" xfId="233"/>
    <cellStyle name="差 2" xfId="234"/>
    <cellStyle name="差 2 2" xfId="235"/>
    <cellStyle name="差_43D52F54AE89403EE0530A083063403E" xfId="236"/>
    <cellStyle name="差_44B1A4BBE91BA100E0530A083063A100" xfId="237"/>
    <cellStyle name="差_44C2FE9C4094D0F4E0530A083063D0F4" xfId="238"/>
    <cellStyle name="差_4901A573031A00CCE0530A08AF0800CC" xfId="239"/>
    <cellStyle name="差_4901A573031A00CCE0530A08AF0800CC 2" xfId="240"/>
    <cellStyle name="差_4901A573031A00CCE0530A08AF0800CC 2 2" xfId="241"/>
    <cellStyle name="差_4901E49D450800C2E0530A08AF0800C2" xfId="242"/>
    <cellStyle name="差_4901E49D450800C2E0530A08AF0800C2 2" xfId="243"/>
    <cellStyle name="差_4901E49D450800C2E0530A08AF0800C2 2 2" xfId="244"/>
    <cellStyle name="差_615D2EB13C93010EE0530A0804CC5EB5" xfId="245"/>
    <cellStyle name="差_615D2EB13C93010EE0530A0804CC5EB5 2" xfId="246"/>
    <cellStyle name="差_615D2EB13C93010EE0530A0804CC5EB5 2 2" xfId="247"/>
    <cellStyle name="差_61F0C7FF6ABA0038E0530A0804CC3487" xfId="248"/>
    <cellStyle name="差_61F0C7FF6ABA0038E0530A0804CC3487 2" xfId="249"/>
    <cellStyle name="差_61F0C7FF6ABA0038E0530A0804CC3487 2 2" xfId="250"/>
    <cellStyle name="差_64242C78E6F3009AE0530A08AF09009A" xfId="251"/>
    <cellStyle name="差_64242C78E6F3009AE0530A08AF09009A 2" xfId="252"/>
    <cellStyle name="差_64242C78E6F3009AE0530A08AF09009A 2 2" xfId="253"/>
    <cellStyle name="差_64242C78E6F6009AE0530A08AF09009A" xfId="254"/>
    <cellStyle name="差_64242C78E6F6009AE0530A08AF09009A 2" xfId="255"/>
    <cellStyle name="差_64242C78E6F6009AE0530A08AF09009A 2 2" xfId="256"/>
    <cellStyle name="差_64242C78E6FB009AE0530A08AF09009A" xfId="257"/>
    <cellStyle name="差_64242C78E6FB009AE0530A08AF09009A 2" xfId="258"/>
    <cellStyle name="差_64242C78E6FB009AE0530A08AF09009A 2 2" xfId="259"/>
    <cellStyle name="差_6一般公共预算基本支出情况表" xfId="260"/>
    <cellStyle name="常规" xfId="0" builtinId="0"/>
    <cellStyle name="常规 11" xfId="261"/>
    <cellStyle name="常规 11 2" xfId="262"/>
    <cellStyle name="常规 11 3" xfId="263"/>
    <cellStyle name="常规 11 4" xfId="264"/>
    <cellStyle name="常规 2" xfId="265"/>
    <cellStyle name="常规 2 2" xfId="266"/>
    <cellStyle name="常规 2 2 2" xfId="267"/>
    <cellStyle name="常规 2 3" xfId="268"/>
    <cellStyle name="常规 2 3 2" xfId="269"/>
    <cellStyle name="常规 2 4" xfId="270"/>
    <cellStyle name="常规 2 5" xfId="271"/>
    <cellStyle name="常规 2 6" xfId="272"/>
    <cellStyle name="常规 3" xfId="273"/>
    <cellStyle name="常规 3 2" xfId="274"/>
    <cellStyle name="常规 3 2 2" xfId="275"/>
    <cellStyle name="常规 3 2 2 2" xfId="276"/>
    <cellStyle name="常规 3 3" xfId="277"/>
    <cellStyle name="常规 3 3 2" xfId="278"/>
    <cellStyle name="常规 3 4" xfId="279"/>
    <cellStyle name="常规 3_6162030C6A600132E0530A0804CCAD99_c" xfId="280"/>
    <cellStyle name="常规 4" xfId="281"/>
    <cellStyle name="常规 4 2" xfId="282"/>
    <cellStyle name="常规 4 2 2" xfId="283"/>
    <cellStyle name="常规 4 3" xfId="284"/>
    <cellStyle name="常规 5" xfId="285"/>
    <cellStyle name="常规 5 2" xfId="286"/>
    <cellStyle name="常规 5 3" xfId="287"/>
    <cellStyle name="常规 5 4" xfId="288"/>
    <cellStyle name="常规 6" xfId="289"/>
    <cellStyle name="常规 7" xfId="290"/>
    <cellStyle name="常规_405C3AAC5CC200BEE0530A08AF0800BE" xfId="291"/>
    <cellStyle name="常规_417C619A877700A6E0530A08AF0800A6" xfId="292"/>
    <cellStyle name="常规_417D02D353B900DAE0530A08AF0800DA" xfId="293"/>
    <cellStyle name="常规_439B6CFEF4310134E0530A0804CB25FB" xfId="294"/>
    <cellStyle name="常规_442239306334007CE0530A0804CB3F5E" xfId="295"/>
    <cellStyle name="常规_64242C78E6F3009AE0530A08AF09009A" xfId="296"/>
    <cellStyle name="常规_64242C78E6F6009AE0530A08AF09009A" xfId="297"/>
    <cellStyle name="常规_64242C78E6FB009AE0530A08AF09009A" xfId="298"/>
    <cellStyle name="常规_新报表页" xfId="299"/>
    <cellStyle name="好" xfId="300"/>
    <cellStyle name="好 2" xfId="301"/>
    <cellStyle name="好 2 2" xfId="302"/>
    <cellStyle name="好_43D52F54AE89403EE0530A083063403E" xfId="303"/>
    <cellStyle name="好_44B1A4BBE91BA100E0530A083063A100" xfId="304"/>
    <cellStyle name="好_44C2FE9C4094D0F4E0530A083063D0F4" xfId="305"/>
    <cellStyle name="好_4901A573031A00CCE0530A08AF0800CC" xfId="306"/>
    <cellStyle name="好_4901A573031A00CCE0530A08AF0800CC 2" xfId="307"/>
    <cellStyle name="好_4901A573031A00CCE0530A08AF0800CC 2 2" xfId="308"/>
    <cellStyle name="好_4901E49D450800C2E0530A08AF0800C2" xfId="309"/>
    <cellStyle name="好_4901E49D450800C2E0530A08AF0800C2 2" xfId="310"/>
    <cellStyle name="好_4901E49D450800C2E0530A08AF0800C2 2 2" xfId="311"/>
    <cellStyle name="好_615D2EB13C93010EE0530A0804CC5EB5" xfId="312"/>
    <cellStyle name="好_615D2EB13C93010EE0530A0804CC5EB5 2" xfId="313"/>
    <cellStyle name="好_615D2EB13C93010EE0530A0804CC5EB5 2 2" xfId="314"/>
    <cellStyle name="好_61F0C7FF6ABA0038E0530A0804CC3487" xfId="315"/>
    <cellStyle name="好_61F0C7FF6ABA0038E0530A0804CC3487 2" xfId="316"/>
    <cellStyle name="好_61F0C7FF6ABA0038E0530A0804CC3487 2 2" xfId="317"/>
    <cellStyle name="好_64242C78E6F6009AE0530A08AF09009A" xfId="318"/>
    <cellStyle name="好_64242C78E6F6009AE0530A08AF09009A 2" xfId="319"/>
    <cellStyle name="好_64242C78E6F6009AE0530A08AF09009A 2 2" xfId="320"/>
    <cellStyle name="好_6一般公共预算基本支出情况表" xfId="321"/>
    <cellStyle name="汇总" xfId="322"/>
    <cellStyle name="汇总 2" xfId="323"/>
    <cellStyle name="汇总 2 2" xfId="324"/>
    <cellStyle name="汇总 2 3" xfId="325"/>
    <cellStyle name="汇总 2 4" xfId="326"/>
    <cellStyle name="汇总 2 5" xfId="327"/>
    <cellStyle name="汇总 3" xfId="328"/>
    <cellStyle name="汇总 3 2" xfId="329"/>
    <cellStyle name="汇总 3 3" xfId="330"/>
    <cellStyle name="汇总 3 4" xfId="331"/>
    <cellStyle name="汇总 4" xfId="332"/>
    <cellStyle name="计算" xfId="333"/>
    <cellStyle name="计算 2" xfId="334"/>
    <cellStyle name="计算 2 2" xfId="335"/>
    <cellStyle name="计算 2 3" xfId="336"/>
    <cellStyle name="计算 2 4" xfId="337"/>
    <cellStyle name="计算 2 5" xfId="338"/>
    <cellStyle name="计算 3" xfId="339"/>
    <cellStyle name="计算 3 2" xfId="340"/>
    <cellStyle name="计算 3 3" xfId="341"/>
    <cellStyle name="计算 3 4" xfId="342"/>
    <cellStyle name="计算 4" xfId="343"/>
    <cellStyle name="检查单元格" xfId="344"/>
    <cellStyle name="检查单元格 2" xfId="345"/>
    <cellStyle name="检查单元格 2 2" xfId="346"/>
    <cellStyle name="解释性文本" xfId="347"/>
    <cellStyle name="解释性文本 2" xfId="348"/>
    <cellStyle name="解释性文本 2 2" xfId="349"/>
    <cellStyle name="警告文本" xfId="350"/>
    <cellStyle name="警告文本 2" xfId="351"/>
    <cellStyle name="警告文本 2 2" xfId="352"/>
    <cellStyle name="链接单元格" xfId="353"/>
    <cellStyle name="链接单元格 2" xfId="354"/>
    <cellStyle name="链接单元格 2 2" xfId="355"/>
    <cellStyle name="强调文字颜色 1" xfId="356"/>
    <cellStyle name="强调文字颜色 1 2" xfId="357"/>
    <cellStyle name="强调文字颜色 1 2 2" xfId="358"/>
    <cellStyle name="强调文字颜色 2" xfId="359"/>
    <cellStyle name="强调文字颜色 2 2" xfId="360"/>
    <cellStyle name="强调文字颜色 2 2 2" xfId="361"/>
    <cellStyle name="强调文字颜色 3" xfId="362"/>
    <cellStyle name="强调文字颜色 3 2" xfId="363"/>
    <cellStyle name="强调文字颜色 3 2 2" xfId="364"/>
    <cellStyle name="强调文字颜色 4" xfId="365"/>
    <cellStyle name="强调文字颜色 4 2" xfId="366"/>
    <cellStyle name="强调文字颜色 4 2 2" xfId="367"/>
    <cellStyle name="强调文字颜色 5" xfId="368"/>
    <cellStyle name="强调文字颜色 5 2" xfId="369"/>
    <cellStyle name="强调文字颜色 5 2 2" xfId="370"/>
    <cellStyle name="强调文字颜色 6" xfId="371"/>
    <cellStyle name="强调文字颜色 6 2" xfId="372"/>
    <cellStyle name="强调文字颜色 6 2 2" xfId="373"/>
    <cellStyle name="适中" xfId="374"/>
    <cellStyle name="适中 2" xfId="375"/>
    <cellStyle name="适中 2 2" xfId="376"/>
    <cellStyle name="输出" xfId="377"/>
    <cellStyle name="输出 2" xfId="378"/>
    <cellStyle name="输出 2 2" xfId="379"/>
    <cellStyle name="输出 2 3" xfId="380"/>
    <cellStyle name="输出 2 4" xfId="381"/>
    <cellStyle name="输出 2 5" xfId="382"/>
    <cellStyle name="输出 3" xfId="383"/>
    <cellStyle name="输出 3 2" xfId="384"/>
    <cellStyle name="输出 3 3" xfId="385"/>
    <cellStyle name="输出 3 4" xfId="386"/>
    <cellStyle name="输出 4" xfId="387"/>
    <cellStyle name="输入" xfId="388"/>
    <cellStyle name="输入 2" xfId="389"/>
    <cellStyle name="输入 2 2" xfId="390"/>
    <cellStyle name="输入 2 3" xfId="391"/>
    <cellStyle name="输入 2 4" xfId="392"/>
    <cellStyle name="输入 2 5" xfId="393"/>
    <cellStyle name="输入 3" xfId="394"/>
    <cellStyle name="输入 3 2" xfId="395"/>
    <cellStyle name="输入 3 3" xfId="396"/>
    <cellStyle name="输入 3 4" xfId="397"/>
    <cellStyle name="输入 4" xfId="398"/>
    <cellStyle name="着色 1" xfId="408"/>
    <cellStyle name="着色 1 2" xfId="409"/>
    <cellStyle name="着色 1 2 2" xfId="410"/>
    <cellStyle name="着色 1 2 2 2" xfId="411"/>
    <cellStyle name="着色 1_615D2EB13C93010EE0530A0804CC5EB5" xfId="412"/>
    <cellStyle name="着色 2" xfId="413"/>
    <cellStyle name="着色 2 2" xfId="414"/>
    <cellStyle name="着色 2 2 2" xfId="415"/>
    <cellStyle name="着色 2 2 2 2" xfId="416"/>
    <cellStyle name="着色 2_615D2EB13C93010EE0530A0804CC5EB5" xfId="417"/>
    <cellStyle name="着色 3" xfId="418"/>
    <cellStyle name="着色 3 2" xfId="419"/>
    <cellStyle name="着色 3 2 2" xfId="420"/>
    <cellStyle name="着色 3 2 2 2" xfId="421"/>
    <cellStyle name="着色 3_615D2EB13C93010EE0530A0804CC5EB5" xfId="422"/>
    <cellStyle name="着色 4" xfId="423"/>
    <cellStyle name="着色 4 2" xfId="424"/>
    <cellStyle name="着色 4 2 2" xfId="425"/>
    <cellStyle name="着色 4 2 2 2" xfId="426"/>
    <cellStyle name="着色 4_615D2EB13C93010EE0530A0804CC5EB5" xfId="427"/>
    <cellStyle name="着色 5" xfId="428"/>
    <cellStyle name="着色 5 2" xfId="429"/>
    <cellStyle name="着色 5 2 2" xfId="430"/>
    <cellStyle name="着色 5 2 2 2" xfId="431"/>
    <cellStyle name="着色 5_615D2EB13C93010EE0530A0804CC5EB5" xfId="432"/>
    <cellStyle name="着色 6" xfId="433"/>
    <cellStyle name="着色 6 2" xfId="434"/>
    <cellStyle name="着色 6 2 2" xfId="435"/>
    <cellStyle name="着色 6 2 2 2" xfId="436"/>
    <cellStyle name="着色 6_615D2EB13C93010EE0530A0804CC5EB5" xfId="437"/>
    <cellStyle name="注释" xfId="399"/>
    <cellStyle name="注释 2" xfId="400"/>
    <cellStyle name="注释 2 2" xfId="401"/>
    <cellStyle name="注释 2 3" xfId="402"/>
    <cellStyle name="注释 2 4" xfId="403"/>
    <cellStyle name="注释 3" xfId="404"/>
    <cellStyle name="注释 3 2" xfId="405"/>
    <cellStyle name="注释 3 3" xfId="406"/>
    <cellStyle name="注释 3 4" xfId="4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abSelected="1" workbookViewId="0">
      <selection activeCell="G8" sqref="G8"/>
    </sheetView>
  </sheetViews>
  <sheetFormatPr defaultColWidth="6.9140625" defaultRowHeight="12"/>
  <cols>
    <col min="1" max="1" width="4.08203125" style="72" customWidth="1"/>
    <col min="2" max="2" width="15.5" style="72" customWidth="1"/>
    <col min="3" max="3" width="8.5" style="72" bestFit="1" customWidth="1"/>
    <col min="4" max="4" width="15.5" style="72" customWidth="1"/>
    <col min="5" max="5" width="8.4140625" style="72" customWidth="1"/>
    <col min="6" max="6" width="8.6640625" style="72" customWidth="1"/>
    <col min="7" max="7" width="13.1640625" style="72" customWidth="1"/>
    <col min="8" max="8" width="6.58203125" style="72" customWidth="1"/>
    <col min="9" max="9" width="6.1640625" style="72" customWidth="1"/>
    <col min="10" max="10" width="8.4140625" style="72" customWidth="1"/>
    <col min="11" max="12" width="5.6640625" style="72" customWidth="1"/>
    <col min="13" max="13" width="6.9140625" style="72" customWidth="1"/>
    <col min="14" max="16384" width="6.9140625" style="72"/>
  </cols>
  <sheetData>
    <row r="1" spans="1:13" s="101" customFormat="1" ht="20.399999999999999" customHeight="1">
      <c r="L1" s="101" t="s">
        <v>172</v>
      </c>
    </row>
    <row r="2" spans="1:13" ht="42" customHeight="1">
      <c r="B2" s="157" t="s">
        <v>96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3" s="83" customFormat="1" ht="15" customHeight="1">
      <c r="B3" s="84" t="s">
        <v>189</v>
      </c>
      <c r="C3" s="85"/>
      <c r="D3" s="85"/>
      <c r="E3" s="86"/>
      <c r="K3" s="167" t="s">
        <v>0</v>
      </c>
      <c r="L3" s="167"/>
    </row>
    <row r="4" spans="1:13" s="83" customFormat="1" ht="27.65" customHeight="1">
      <c r="A4" s="160" t="s">
        <v>1</v>
      </c>
      <c r="B4" s="160"/>
      <c r="C4" s="160"/>
      <c r="D4" s="168" t="s">
        <v>2</v>
      </c>
      <c r="E4" s="169"/>
      <c r="F4" s="169"/>
      <c r="G4" s="169"/>
      <c r="H4" s="169"/>
      <c r="I4" s="169"/>
      <c r="J4" s="169"/>
      <c r="K4" s="169"/>
      <c r="L4" s="169"/>
      <c r="M4" s="170"/>
    </row>
    <row r="5" spans="1:13" s="83" customFormat="1" ht="24" customHeight="1">
      <c r="A5" s="161" t="s">
        <v>3</v>
      </c>
      <c r="B5" s="162"/>
      <c r="C5" s="158" t="s">
        <v>4</v>
      </c>
      <c r="D5" s="158" t="s">
        <v>5</v>
      </c>
      <c r="E5" s="158" t="s">
        <v>6</v>
      </c>
      <c r="F5" s="158" t="s">
        <v>7</v>
      </c>
      <c r="G5" s="158"/>
      <c r="H5" s="158"/>
      <c r="I5" s="158"/>
      <c r="J5" s="158"/>
      <c r="K5" s="158"/>
      <c r="L5" s="159" t="s">
        <v>161</v>
      </c>
      <c r="M5" s="159" t="s">
        <v>185</v>
      </c>
    </row>
    <row r="6" spans="1:13" s="83" customFormat="1" ht="20.399999999999999" customHeight="1">
      <c r="A6" s="163"/>
      <c r="B6" s="164"/>
      <c r="C6" s="158"/>
      <c r="D6" s="158"/>
      <c r="E6" s="158"/>
      <c r="F6" s="158" t="s">
        <v>8</v>
      </c>
      <c r="G6" s="158"/>
      <c r="H6" s="159" t="s">
        <v>9</v>
      </c>
      <c r="I6" s="159" t="s">
        <v>115</v>
      </c>
      <c r="J6" s="159" t="s">
        <v>152</v>
      </c>
      <c r="K6" s="159" t="s">
        <v>160</v>
      </c>
      <c r="L6" s="159"/>
      <c r="M6" s="159"/>
    </row>
    <row r="7" spans="1:13" s="83" customFormat="1" ht="23" customHeight="1">
      <c r="A7" s="165"/>
      <c r="B7" s="166"/>
      <c r="C7" s="158"/>
      <c r="D7" s="158"/>
      <c r="E7" s="158"/>
      <c r="F7" s="82" t="s">
        <v>11</v>
      </c>
      <c r="G7" s="82" t="s">
        <v>12</v>
      </c>
      <c r="H7" s="159"/>
      <c r="I7" s="159"/>
      <c r="J7" s="159"/>
      <c r="K7" s="159"/>
      <c r="L7" s="159"/>
      <c r="M7" s="159"/>
    </row>
    <row r="8" spans="1:13" s="83" customFormat="1" ht="30" customHeight="1">
      <c r="A8" s="177" t="s">
        <v>147</v>
      </c>
      <c r="B8" s="87" t="s">
        <v>142</v>
      </c>
      <c r="C8" s="88">
        <f>C9+C12</f>
        <v>384.3</v>
      </c>
      <c r="D8" s="97" t="s">
        <v>13</v>
      </c>
      <c r="E8" s="88">
        <f>G8+M8</f>
        <v>384.3</v>
      </c>
      <c r="F8" s="88">
        <v>367.8</v>
      </c>
      <c r="G8" s="88">
        <v>367.8</v>
      </c>
      <c r="H8" s="88"/>
      <c r="I8" s="88"/>
      <c r="J8" s="88"/>
      <c r="K8" s="88"/>
      <c r="L8" s="88"/>
      <c r="M8" s="105">
        <v>16.5</v>
      </c>
    </row>
    <row r="9" spans="1:13" s="83" customFormat="1" ht="30" customHeight="1">
      <c r="A9" s="178"/>
      <c r="B9" s="87" t="s">
        <v>148</v>
      </c>
      <c r="C9" s="88">
        <v>367.8</v>
      </c>
      <c r="D9" s="97" t="s">
        <v>155</v>
      </c>
      <c r="E9" s="88">
        <f>G9+M9</f>
        <v>305</v>
      </c>
      <c r="F9" s="88">
        <v>293.5</v>
      </c>
      <c r="G9" s="88">
        <v>293.5</v>
      </c>
      <c r="H9" s="88"/>
      <c r="I9" s="88"/>
      <c r="J9" s="88"/>
      <c r="K9" s="88"/>
      <c r="L9" s="88"/>
      <c r="M9" s="105">
        <v>11.5</v>
      </c>
    </row>
    <row r="10" spans="1:13" s="83" customFormat="1" ht="30" customHeight="1">
      <c r="A10" s="178"/>
      <c r="B10" s="87" t="s">
        <v>143</v>
      </c>
      <c r="C10" s="88"/>
      <c r="D10" s="90" t="s">
        <v>156</v>
      </c>
      <c r="E10" s="88">
        <f>G10+M10</f>
        <v>63.8</v>
      </c>
      <c r="F10" s="88">
        <v>58.8</v>
      </c>
      <c r="G10" s="88">
        <v>58.8</v>
      </c>
      <c r="H10" s="88"/>
      <c r="I10" s="88"/>
      <c r="J10" s="88"/>
      <c r="K10" s="88"/>
      <c r="L10" s="88"/>
      <c r="M10" s="105">
        <v>5</v>
      </c>
    </row>
    <row r="11" spans="1:13" s="83" customFormat="1" ht="30" customHeight="1">
      <c r="A11" s="178"/>
      <c r="B11" s="87" t="s">
        <v>144</v>
      </c>
      <c r="C11" s="88"/>
      <c r="D11" s="94" t="s">
        <v>157</v>
      </c>
      <c r="E11" s="88">
        <f>G11</f>
        <v>15.5</v>
      </c>
      <c r="F11" s="88"/>
      <c r="G11" s="88">
        <v>15.5</v>
      </c>
      <c r="H11" s="88"/>
      <c r="I11" s="88"/>
      <c r="J11" s="88"/>
      <c r="K11" s="88"/>
      <c r="L11" s="88"/>
      <c r="M11" s="96"/>
    </row>
    <row r="12" spans="1:13" s="83" customFormat="1" ht="30" customHeight="1">
      <c r="A12" s="178"/>
      <c r="B12" s="87" t="s">
        <v>145</v>
      </c>
      <c r="C12" s="88">
        <v>16.5</v>
      </c>
      <c r="D12" s="90" t="s">
        <v>14</v>
      </c>
      <c r="E12" s="91"/>
      <c r="F12" s="88"/>
      <c r="G12" s="88"/>
      <c r="H12" s="88"/>
      <c r="I12" s="88"/>
      <c r="J12" s="88"/>
      <c r="K12" s="88"/>
      <c r="L12" s="88"/>
      <c r="M12" s="96"/>
    </row>
    <row r="13" spans="1:13" s="83" customFormat="1" ht="30" customHeight="1">
      <c r="A13" s="179"/>
      <c r="B13" s="87" t="s">
        <v>146</v>
      </c>
      <c r="C13" s="88"/>
      <c r="D13" s="97" t="s">
        <v>158</v>
      </c>
      <c r="E13" s="91"/>
      <c r="F13" s="88"/>
      <c r="G13" s="88"/>
      <c r="H13" s="88"/>
      <c r="I13" s="88"/>
      <c r="J13" s="88"/>
      <c r="K13" s="88"/>
      <c r="L13" s="88"/>
      <c r="M13" s="96"/>
    </row>
    <row r="14" spans="1:13" s="83" customFormat="1" ht="30" customHeight="1">
      <c r="A14" s="180" t="s">
        <v>151</v>
      </c>
      <c r="B14" s="181"/>
      <c r="C14" s="88"/>
      <c r="D14" s="98" t="s">
        <v>159</v>
      </c>
      <c r="E14" s="91"/>
      <c r="F14" s="88"/>
      <c r="G14" s="88"/>
      <c r="H14" s="88"/>
      <c r="I14" s="88"/>
      <c r="J14" s="88"/>
      <c r="K14" s="88"/>
      <c r="L14" s="88"/>
      <c r="M14" s="96"/>
    </row>
    <row r="15" spans="1:13" s="83" customFormat="1" ht="30" customHeight="1">
      <c r="A15" s="92" t="s">
        <v>149</v>
      </c>
      <c r="B15" s="93"/>
      <c r="C15" s="88"/>
      <c r="D15" s="97"/>
      <c r="E15" s="91"/>
      <c r="F15" s="88"/>
      <c r="G15" s="88"/>
      <c r="H15" s="88"/>
      <c r="I15" s="88"/>
      <c r="J15" s="88"/>
      <c r="K15" s="88"/>
      <c r="L15" s="88"/>
      <c r="M15" s="96"/>
    </row>
    <row r="16" spans="1:13" s="83" customFormat="1" ht="30" customHeight="1">
      <c r="A16" s="173" t="s">
        <v>152</v>
      </c>
      <c r="B16" s="174"/>
      <c r="C16" s="96"/>
      <c r="D16" s="96"/>
      <c r="E16" s="89"/>
      <c r="F16" s="96"/>
      <c r="G16" s="96"/>
      <c r="H16" s="96"/>
      <c r="I16" s="96"/>
      <c r="J16" s="96"/>
      <c r="K16" s="96"/>
      <c r="L16" s="96"/>
      <c r="M16" s="96"/>
    </row>
    <row r="17" spans="1:13" s="83" customFormat="1" ht="30" customHeight="1">
      <c r="A17" s="175" t="s">
        <v>160</v>
      </c>
      <c r="B17" s="176"/>
      <c r="C17" s="88"/>
      <c r="D17" s="90"/>
      <c r="E17" s="89"/>
      <c r="F17" s="96"/>
      <c r="G17" s="96"/>
      <c r="H17" s="96"/>
      <c r="I17" s="96"/>
      <c r="J17" s="96"/>
      <c r="K17" s="96"/>
      <c r="L17" s="96"/>
      <c r="M17" s="96"/>
    </row>
    <row r="18" spans="1:13" s="83" customFormat="1" ht="30" customHeight="1">
      <c r="C18" s="88"/>
      <c r="D18" s="90"/>
      <c r="E18" s="89"/>
      <c r="F18" s="96"/>
      <c r="G18" s="96"/>
      <c r="H18" s="96"/>
      <c r="I18" s="96"/>
      <c r="J18" s="96"/>
      <c r="K18" s="96"/>
      <c r="L18" s="96"/>
      <c r="M18" s="96"/>
    </row>
    <row r="19" spans="1:13" s="83" customFormat="1" ht="30" customHeight="1">
      <c r="A19" s="171" t="s">
        <v>153</v>
      </c>
      <c r="B19" s="172"/>
      <c r="C19" s="88">
        <v>384.3</v>
      </c>
      <c r="D19" s="82"/>
      <c r="E19" s="91"/>
      <c r="F19" s="96"/>
      <c r="G19" s="96"/>
      <c r="H19" s="96"/>
      <c r="I19" s="96"/>
      <c r="J19" s="96"/>
      <c r="K19" s="96"/>
      <c r="L19" s="96"/>
      <c r="M19" s="96"/>
    </row>
    <row r="20" spans="1:13" s="83" customFormat="1" ht="30" customHeight="1">
      <c r="A20" s="175" t="s">
        <v>154</v>
      </c>
      <c r="B20" s="176"/>
      <c r="C20" s="88"/>
      <c r="D20" s="98"/>
      <c r="E20" s="91"/>
      <c r="F20" s="96"/>
      <c r="G20" s="96"/>
      <c r="H20" s="96"/>
      <c r="I20" s="96"/>
      <c r="J20" s="96"/>
      <c r="K20" s="96"/>
      <c r="L20" s="96"/>
      <c r="M20" s="96"/>
    </row>
    <row r="21" spans="1:13" s="83" customFormat="1" ht="30" customHeight="1">
      <c r="A21" s="173" t="s">
        <v>184</v>
      </c>
      <c r="B21" s="174"/>
      <c r="C21" s="88"/>
      <c r="D21" s="98"/>
      <c r="E21" s="91"/>
      <c r="F21" s="96"/>
      <c r="G21" s="96"/>
      <c r="H21" s="96"/>
      <c r="I21" s="96"/>
      <c r="J21" s="96"/>
      <c r="K21" s="96"/>
      <c r="L21" s="96"/>
      <c r="M21" s="96"/>
    </row>
    <row r="22" spans="1:13" s="83" customFormat="1" ht="24" customHeight="1">
      <c r="A22" s="171" t="s">
        <v>15</v>
      </c>
      <c r="B22" s="172"/>
      <c r="C22" s="88">
        <v>384.3</v>
      </c>
      <c r="D22" s="82" t="s">
        <v>16</v>
      </c>
      <c r="E22" s="88">
        <f>E8</f>
        <v>384.3</v>
      </c>
      <c r="F22" s="88">
        <f>F8</f>
        <v>367.8</v>
      </c>
      <c r="G22" s="88">
        <v>367.8</v>
      </c>
      <c r="H22" s="88"/>
      <c r="I22" s="88"/>
      <c r="J22" s="88"/>
      <c r="K22" s="88"/>
      <c r="L22" s="88"/>
      <c r="M22" s="105">
        <v>16.5</v>
      </c>
    </row>
    <row r="23" spans="1:13" ht="9.75" customHeight="1"/>
  </sheetData>
  <mergeCells count="24">
    <mergeCell ref="M5:M7"/>
    <mergeCell ref="D4:M4"/>
    <mergeCell ref="A22:B22"/>
    <mergeCell ref="J6:J7"/>
    <mergeCell ref="L5:L7"/>
    <mergeCell ref="F5:K5"/>
    <mergeCell ref="A16:B16"/>
    <mergeCell ref="A17:B17"/>
    <mergeCell ref="A19:B19"/>
    <mergeCell ref="A20:B20"/>
    <mergeCell ref="A21:B21"/>
    <mergeCell ref="A8:A13"/>
    <mergeCell ref="A14:B14"/>
    <mergeCell ref="B2:L2"/>
    <mergeCell ref="C5:C7"/>
    <mergeCell ref="D5:D7"/>
    <mergeCell ref="E5:E7"/>
    <mergeCell ref="H6:H7"/>
    <mergeCell ref="I6:I7"/>
    <mergeCell ref="K6:K7"/>
    <mergeCell ref="F6:G6"/>
    <mergeCell ref="A4:C4"/>
    <mergeCell ref="A5:B7"/>
    <mergeCell ref="K3:L3"/>
  </mergeCells>
  <phoneticPr fontId="30" type="noConversion"/>
  <printOptions horizontalCentered="1"/>
  <pageMargins left="0.62992125984251968" right="1.0629921259842521" top="0.27559055118110237" bottom="0.27559055118110237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opLeftCell="A7" workbookViewId="0">
      <selection activeCell="J12" sqref="J12"/>
    </sheetView>
  </sheetViews>
  <sheetFormatPr defaultColWidth="9" defaultRowHeight="15"/>
  <cols>
    <col min="1" max="1" width="15" customWidth="1"/>
    <col min="2" max="2" width="8.6640625" customWidth="1"/>
    <col min="3" max="3" width="11.1640625" customWidth="1"/>
    <col min="4" max="4" width="14.58203125" customWidth="1"/>
    <col min="5" max="5" width="8.58203125" customWidth="1"/>
    <col min="6" max="6" width="9.6640625" customWidth="1"/>
    <col min="7" max="7" width="9.1640625" customWidth="1"/>
    <col min="8" max="8" width="10.6640625" customWidth="1"/>
  </cols>
  <sheetData>
    <row r="1" spans="1:8" ht="17.5">
      <c r="A1" s="256"/>
      <c r="B1" s="256"/>
      <c r="C1" s="256"/>
      <c r="G1" s="103" t="s">
        <v>181</v>
      </c>
    </row>
    <row r="2" spans="1:8" ht="27.5">
      <c r="A2" s="257" t="s">
        <v>140</v>
      </c>
      <c r="B2" s="257"/>
      <c r="C2" s="257"/>
      <c r="D2" s="257"/>
      <c r="E2" s="257"/>
      <c r="F2" s="257"/>
      <c r="G2" s="257"/>
      <c r="H2" s="257"/>
    </row>
    <row r="3" spans="1:8" ht="17.5">
      <c r="A3" s="258" t="s">
        <v>139</v>
      </c>
      <c r="B3" s="258"/>
      <c r="C3" s="258"/>
      <c r="D3" s="258"/>
      <c r="E3" s="258"/>
      <c r="F3" s="258"/>
      <c r="G3" s="258"/>
      <c r="H3" s="258"/>
    </row>
    <row r="4" spans="1:8" ht="41.4" customHeight="1">
      <c r="A4" s="259" t="s">
        <v>121</v>
      </c>
      <c r="B4" s="260"/>
      <c r="C4" s="261" t="s">
        <v>247</v>
      </c>
      <c r="D4" s="262"/>
      <c r="E4" s="262"/>
      <c r="F4" s="263"/>
      <c r="G4" s="74" t="s">
        <v>122</v>
      </c>
      <c r="H4" s="147" t="s">
        <v>249</v>
      </c>
    </row>
    <row r="5" spans="1:8" ht="62.25" customHeight="1">
      <c r="A5" s="75" t="s">
        <v>123</v>
      </c>
      <c r="B5" s="278" t="s">
        <v>271</v>
      </c>
      <c r="C5" s="279"/>
      <c r="D5" s="279"/>
      <c r="E5" s="279"/>
      <c r="F5" s="279"/>
      <c r="G5" s="279"/>
      <c r="H5" s="280"/>
    </row>
    <row r="6" spans="1:8" ht="152.4" customHeight="1">
      <c r="A6" s="150" t="s">
        <v>254</v>
      </c>
      <c r="B6" s="267" t="s">
        <v>282</v>
      </c>
      <c r="C6" s="268"/>
      <c r="D6" s="268"/>
      <c r="E6" s="268"/>
      <c r="F6" s="268"/>
      <c r="G6" s="268"/>
      <c r="H6" s="269"/>
    </row>
    <row r="7" spans="1:8">
      <c r="A7" s="281" t="s">
        <v>124</v>
      </c>
      <c r="B7" s="282" t="s">
        <v>125</v>
      </c>
      <c r="C7" s="284" t="s">
        <v>126</v>
      </c>
      <c r="D7" s="285"/>
      <c r="E7" s="288" t="s">
        <v>127</v>
      </c>
      <c r="F7" s="289"/>
      <c r="G7" s="290"/>
      <c r="H7" s="281" t="s">
        <v>128</v>
      </c>
    </row>
    <row r="8" spans="1:8">
      <c r="A8" s="276"/>
      <c r="B8" s="283"/>
      <c r="C8" s="286"/>
      <c r="D8" s="287"/>
      <c r="E8" s="76" t="s">
        <v>129</v>
      </c>
      <c r="F8" s="76" t="s">
        <v>130</v>
      </c>
      <c r="G8" s="76" t="s">
        <v>10</v>
      </c>
      <c r="H8" s="283"/>
    </row>
    <row r="9" spans="1:8" ht="26.4" customHeight="1">
      <c r="A9" s="276"/>
      <c r="B9" s="149" t="s">
        <v>253</v>
      </c>
      <c r="C9" s="250" t="s">
        <v>298</v>
      </c>
      <c r="D9" s="253"/>
      <c r="E9" s="151">
        <v>305</v>
      </c>
      <c r="F9" s="151">
        <v>305</v>
      </c>
      <c r="G9" s="151"/>
      <c r="H9" s="152" t="s">
        <v>252</v>
      </c>
    </row>
    <row r="10" spans="1:8" ht="24.65" customHeight="1">
      <c r="A10" s="276"/>
      <c r="B10" s="77" t="s">
        <v>131</v>
      </c>
      <c r="C10" s="250" t="s">
        <v>273</v>
      </c>
      <c r="D10" s="253"/>
      <c r="E10" s="151">
        <v>63.8</v>
      </c>
      <c r="F10" s="151">
        <v>63.8</v>
      </c>
      <c r="G10" s="151"/>
      <c r="H10" s="152" t="s">
        <v>252</v>
      </c>
    </row>
    <row r="11" spans="1:8" ht="21.65" customHeight="1">
      <c r="A11" s="276"/>
      <c r="B11" s="77" t="s">
        <v>132</v>
      </c>
      <c r="C11" s="250" t="s">
        <v>272</v>
      </c>
      <c r="D11" s="253"/>
      <c r="E11" s="151">
        <v>15.5</v>
      </c>
      <c r="F11" s="151">
        <v>15.5</v>
      </c>
      <c r="G11" s="151"/>
      <c r="H11" s="152" t="s">
        <v>252</v>
      </c>
    </row>
    <row r="12" spans="1:8" ht="30" customHeight="1">
      <c r="A12" s="281" t="s">
        <v>250</v>
      </c>
      <c r="B12" s="78" t="s">
        <v>68</v>
      </c>
      <c r="C12" s="78" t="s">
        <v>69</v>
      </c>
      <c r="D12" s="288" t="s">
        <v>70</v>
      </c>
      <c r="E12" s="289"/>
      <c r="F12" s="290"/>
      <c r="G12" s="288" t="s">
        <v>71</v>
      </c>
      <c r="H12" s="290"/>
    </row>
    <row r="13" spans="1:8" ht="14.25" customHeight="1">
      <c r="A13" s="296"/>
      <c r="B13" s="275" t="s">
        <v>133</v>
      </c>
      <c r="C13" s="275" t="s">
        <v>73</v>
      </c>
      <c r="D13" s="250" t="s">
        <v>261</v>
      </c>
      <c r="E13" s="251"/>
      <c r="F13" s="252"/>
      <c r="G13" s="250" t="s">
        <v>255</v>
      </c>
      <c r="H13" s="253"/>
    </row>
    <row r="14" spans="1:8" ht="14.25" customHeight="1">
      <c r="A14" s="296"/>
      <c r="B14" s="301"/>
      <c r="C14" s="276"/>
      <c r="D14" s="250" t="s">
        <v>262</v>
      </c>
      <c r="E14" s="251"/>
      <c r="F14" s="252"/>
      <c r="G14" s="250" t="s">
        <v>257</v>
      </c>
      <c r="H14" s="253"/>
    </row>
    <row r="15" spans="1:8" ht="30" customHeight="1">
      <c r="A15" s="296"/>
      <c r="B15" s="301"/>
      <c r="C15" s="276"/>
      <c r="D15" s="250" t="s">
        <v>263</v>
      </c>
      <c r="E15" s="251"/>
      <c r="F15" s="252"/>
      <c r="G15" s="295" t="s">
        <v>256</v>
      </c>
      <c r="H15" s="277"/>
    </row>
    <row r="16" spans="1:8" ht="14.25" customHeight="1">
      <c r="A16" s="296"/>
      <c r="B16" s="301"/>
      <c r="C16" s="276"/>
      <c r="D16" s="294" t="s">
        <v>264</v>
      </c>
      <c r="E16" s="293"/>
      <c r="F16" s="293"/>
      <c r="G16" s="295" t="s">
        <v>296</v>
      </c>
      <c r="H16" s="277"/>
    </row>
    <row r="17" spans="1:8" ht="35.15" customHeight="1">
      <c r="A17" s="296"/>
      <c r="B17" s="301"/>
      <c r="C17" s="275" t="s">
        <v>134</v>
      </c>
      <c r="D17" s="250" t="s">
        <v>265</v>
      </c>
      <c r="E17" s="251"/>
      <c r="F17" s="252"/>
      <c r="G17" s="250" t="s">
        <v>281</v>
      </c>
      <c r="H17" s="253"/>
    </row>
    <row r="18" spans="1:8" ht="14.25" customHeight="1">
      <c r="A18" s="296"/>
      <c r="B18" s="301"/>
      <c r="C18" s="276"/>
      <c r="D18" s="264" t="s">
        <v>266</v>
      </c>
      <c r="E18" s="265"/>
      <c r="F18" s="266"/>
      <c r="G18" s="250" t="s">
        <v>258</v>
      </c>
      <c r="H18" s="253"/>
    </row>
    <row r="19" spans="1:8" ht="14.25" customHeight="1">
      <c r="A19" s="296"/>
      <c r="B19" s="301"/>
      <c r="C19" s="148" t="s">
        <v>135</v>
      </c>
      <c r="D19" s="250" t="s">
        <v>292</v>
      </c>
      <c r="E19" s="251"/>
      <c r="F19" s="252"/>
      <c r="G19" s="250" t="s">
        <v>291</v>
      </c>
      <c r="H19" s="253"/>
    </row>
    <row r="20" spans="1:8" ht="14.25" customHeight="1">
      <c r="A20" s="296"/>
      <c r="B20" s="301"/>
      <c r="C20" s="270" t="s">
        <v>76</v>
      </c>
      <c r="D20" s="250" t="s">
        <v>289</v>
      </c>
      <c r="E20" s="251"/>
      <c r="F20" s="252"/>
      <c r="G20" s="250" t="s">
        <v>288</v>
      </c>
      <c r="H20" s="251"/>
    </row>
    <row r="21" spans="1:8" ht="14.25" customHeight="1">
      <c r="A21" s="296"/>
      <c r="B21" s="301"/>
      <c r="C21" s="271"/>
      <c r="D21" s="250" t="s">
        <v>294</v>
      </c>
      <c r="E21" s="251"/>
      <c r="F21" s="252"/>
      <c r="G21" s="250" t="s">
        <v>293</v>
      </c>
      <c r="H21" s="251"/>
    </row>
    <row r="22" spans="1:8" ht="39.9" customHeight="1">
      <c r="A22" s="296"/>
      <c r="B22" s="301"/>
      <c r="C22" s="272"/>
      <c r="D22" s="250" t="s">
        <v>295</v>
      </c>
      <c r="E22" s="251"/>
      <c r="F22" s="252"/>
      <c r="G22" s="250" t="s">
        <v>290</v>
      </c>
      <c r="H22" s="277"/>
    </row>
    <row r="23" spans="1:8" ht="24.9" customHeight="1">
      <c r="A23" s="296"/>
      <c r="B23" s="273" t="s">
        <v>287</v>
      </c>
      <c r="C23" s="153" t="s">
        <v>274</v>
      </c>
      <c r="D23" s="250" t="s">
        <v>276</v>
      </c>
      <c r="E23" s="251"/>
      <c r="F23" s="252"/>
      <c r="G23" s="250" t="s">
        <v>275</v>
      </c>
      <c r="H23" s="277"/>
    </row>
    <row r="24" spans="1:8" ht="30" customHeight="1">
      <c r="A24" s="296"/>
      <c r="B24" s="274"/>
      <c r="C24" s="297" t="s">
        <v>259</v>
      </c>
      <c r="D24" s="250" t="s">
        <v>278</v>
      </c>
      <c r="E24" s="251"/>
      <c r="F24" s="252"/>
      <c r="G24" s="250" t="s">
        <v>277</v>
      </c>
      <c r="H24" s="252"/>
    </row>
    <row r="25" spans="1:8" ht="15" customHeight="1">
      <c r="A25" s="296"/>
      <c r="B25" s="274"/>
      <c r="C25" s="297"/>
      <c r="D25" s="250" t="s">
        <v>285</v>
      </c>
      <c r="E25" s="251"/>
      <c r="F25" s="252"/>
      <c r="G25" s="250" t="s">
        <v>284</v>
      </c>
      <c r="H25" s="252"/>
    </row>
    <row r="26" spans="1:8" ht="33" customHeight="1">
      <c r="A26" s="296"/>
      <c r="B26" s="274"/>
      <c r="C26" s="298"/>
      <c r="D26" s="250" t="s">
        <v>286</v>
      </c>
      <c r="E26" s="251"/>
      <c r="F26" s="252"/>
      <c r="G26" s="254" t="s">
        <v>280</v>
      </c>
      <c r="H26" s="255"/>
    </row>
    <row r="27" spans="1:8" ht="24.9" customHeight="1">
      <c r="A27" s="296"/>
      <c r="B27" s="274"/>
      <c r="C27" s="148" t="s">
        <v>136</v>
      </c>
      <c r="D27" s="250" t="s">
        <v>267</v>
      </c>
      <c r="E27" s="251"/>
      <c r="F27" s="252"/>
      <c r="G27" s="250" t="s">
        <v>279</v>
      </c>
      <c r="H27" s="252"/>
    </row>
    <row r="28" spans="1:8" ht="30" customHeight="1">
      <c r="A28" s="296"/>
      <c r="B28" s="274"/>
      <c r="C28" s="270" t="s">
        <v>137</v>
      </c>
      <c r="D28" s="250" t="s">
        <v>268</v>
      </c>
      <c r="E28" s="251"/>
      <c r="F28" s="252"/>
      <c r="G28" s="250" t="s">
        <v>260</v>
      </c>
      <c r="H28" s="252"/>
    </row>
    <row r="29" spans="1:8" ht="15" hidden="1" customHeight="1">
      <c r="A29" s="296"/>
      <c r="B29" s="154"/>
      <c r="C29" s="272"/>
      <c r="D29" s="250" t="s">
        <v>251</v>
      </c>
      <c r="E29" s="253"/>
      <c r="F29" s="146"/>
      <c r="G29" s="79"/>
      <c r="H29" s="80"/>
    </row>
    <row r="30" spans="1:8" ht="15" customHeight="1">
      <c r="A30" s="296"/>
      <c r="B30" s="299" t="s">
        <v>82</v>
      </c>
      <c r="C30" s="270" t="s">
        <v>83</v>
      </c>
      <c r="D30" s="250" t="s">
        <v>269</v>
      </c>
      <c r="E30" s="251"/>
      <c r="F30" s="252"/>
      <c r="G30" s="291" t="s">
        <v>283</v>
      </c>
      <c r="H30" s="292"/>
    </row>
    <row r="31" spans="1:8">
      <c r="A31" s="296"/>
      <c r="B31" s="300"/>
      <c r="C31" s="271"/>
      <c r="D31" s="250" t="s">
        <v>270</v>
      </c>
      <c r="E31" s="251"/>
      <c r="F31" s="252"/>
      <c r="G31" s="291" t="s">
        <v>283</v>
      </c>
      <c r="H31" s="292"/>
    </row>
    <row r="32" spans="1:8" ht="87" customHeight="1">
      <c r="A32" s="81" t="s">
        <v>138</v>
      </c>
      <c r="B32" s="250" t="s">
        <v>300</v>
      </c>
      <c r="C32" s="293"/>
      <c r="D32" s="293"/>
      <c r="E32" s="293"/>
      <c r="F32" s="293"/>
      <c r="G32" s="293"/>
      <c r="H32" s="253"/>
    </row>
  </sheetData>
  <mergeCells count="65">
    <mergeCell ref="A12:A31"/>
    <mergeCell ref="C24:C26"/>
    <mergeCell ref="C28:C29"/>
    <mergeCell ref="B30:B31"/>
    <mergeCell ref="C30:C31"/>
    <mergeCell ref="B13:B22"/>
    <mergeCell ref="C13:C16"/>
    <mergeCell ref="G13:H13"/>
    <mergeCell ref="G14:H14"/>
    <mergeCell ref="D12:F12"/>
    <mergeCell ref="G12:H12"/>
    <mergeCell ref="G22:H22"/>
    <mergeCell ref="D16:F16"/>
    <mergeCell ref="G16:H16"/>
    <mergeCell ref="G15:H15"/>
    <mergeCell ref="D21:F21"/>
    <mergeCell ref="D13:F13"/>
    <mergeCell ref="D14:F14"/>
    <mergeCell ref="D15:F15"/>
    <mergeCell ref="D17:F17"/>
    <mergeCell ref="D20:F20"/>
    <mergeCell ref="G20:H20"/>
    <mergeCell ref="G27:H27"/>
    <mergeCell ref="G31:H31"/>
    <mergeCell ref="G30:H30"/>
    <mergeCell ref="G28:H28"/>
    <mergeCell ref="B32:H32"/>
    <mergeCell ref="D30:F30"/>
    <mergeCell ref="D31:F31"/>
    <mergeCell ref="B5:H5"/>
    <mergeCell ref="A7:A11"/>
    <mergeCell ref="B7:B8"/>
    <mergeCell ref="C7:D8"/>
    <mergeCell ref="E7:G7"/>
    <mergeCell ref="H7:H8"/>
    <mergeCell ref="C9:D9"/>
    <mergeCell ref="G25:H25"/>
    <mergeCell ref="G24:H24"/>
    <mergeCell ref="C17:C18"/>
    <mergeCell ref="G17:H17"/>
    <mergeCell ref="G18:H18"/>
    <mergeCell ref="G19:H19"/>
    <mergeCell ref="G23:H23"/>
    <mergeCell ref="D24:F24"/>
    <mergeCell ref="G26:H26"/>
    <mergeCell ref="A1:C1"/>
    <mergeCell ref="A2:H2"/>
    <mergeCell ref="A3:H3"/>
    <mergeCell ref="A4:B4"/>
    <mergeCell ref="C4:F4"/>
    <mergeCell ref="D18:F18"/>
    <mergeCell ref="D19:F19"/>
    <mergeCell ref="D22:F22"/>
    <mergeCell ref="D23:F23"/>
    <mergeCell ref="C10:D10"/>
    <mergeCell ref="C11:D11"/>
    <mergeCell ref="B6:H6"/>
    <mergeCell ref="G21:H21"/>
    <mergeCell ref="C20:C22"/>
    <mergeCell ref="B23:B28"/>
    <mergeCell ref="D26:F26"/>
    <mergeCell ref="D27:F27"/>
    <mergeCell ref="D29:E29"/>
    <mergeCell ref="D28:F28"/>
    <mergeCell ref="D25:F25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N7" sqref="N7:T7"/>
    </sheetView>
  </sheetViews>
  <sheetFormatPr defaultColWidth="8.9140625" defaultRowHeight="15"/>
  <cols>
    <col min="1" max="1" width="9.41406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9140625" style="1" customWidth="1"/>
    <col min="8" max="8" width="11.1640625" style="1" customWidth="1"/>
    <col min="9" max="9" width="7.1640625" style="1" customWidth="1"/>
    <col min="10" max="10" width="8.1640625" style="1" customWidth="1"/>
    <col min="11" max="11" width="1.1640625" style="1" hidden="1" customWidth="1"/>
    <col min="12" max="12" width="9" style="1" hidden="1" customWidth="1"/>
    <col min="13" max="13" width="2.1640625" style="1" customWidth="1"/>
    <col min="14" max="14" width="8.08203125" style="1" customWidth="1"/>
    <col min="15" max="15" width="1.4140625" style="1" customWidth="1"/>
    <col min="16" max="16" width="1.9140625" style="1" customWidth="1"/>
    <col min="17" max="17" width="8.9140625" style="1"/>
    <col min="18" max="18" width="7.5" style="1" customWidth="1"/>
    <col min="19" max="19" width="9" style="1" hidden="1" customWidth="1"/>
    <col min="20" max="20" width="5.08203125" style="1" customWidth="1"/>
    <col min="21" max="16384" width="8.9140625" style="1"/>
  </cols>
  <sheetData>
    <row r="1" spans="1:20">
      <c r="P1" s="302" t="s">
        <v>182</v>
      </c>
      <c r="Q1" s="302"/>
    </row>
    <row r="2" spans="1:20" ht="42" customHeight="1">
      <c r="A2" s="309" t="s">
        <v>141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1:20" ht="15" customHeight="1">
      <c r="A3" s="310" t="s">
        <v>248</v>
      </c>
      <c r="B3" s="310"/>
      <c r="C3" s="310"/>
      <c r="D3" s="310"/>
      <c r="E3" s="310"/>
      <c r="F3" s="310"/>
      <c r="G3" s="310"/>
      <c r="H3" s="2"/>
      <c r="I3" s="2"/>
      <c r="J3" s="2"/>
      <c r="K3" s="2"/>
      <c r="L3" s="2"/>
      <c r="M3" s="2"/>
      <c r="N3" s="2"/>
      <c r="O3" s="2"/>
      <c r="P3" s="2"/>
      <c r="Q3" s="311" t="s">
        <v>0</v>
      </c>
      <c r="R3" s="311"/>
      <c r="S3" s="311"/>
      <c r="T3" s="311"/>
    </row>
    <row r="4" spans="1:20" ht="19.25" customHeight="1">
      <c r="A4" s="307" t="s">
        <v>54</v>
      </c>
      <c r="B4" s="307"/>
      <c r="C4" s="307"/>
      <c r="D4" s="307"/>
      <c r="E4" s="307"/>
      <c r="F4" s="307"/>
      <c r="G4" s="307"/>
      <c r="H4" s="308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</row>
    <row r="5" spans="1:20" ht="19.25" customHeight="1">
      <c r="A5" s="307" t="s">
        <v>55</v>
      </c>
      <c r="B5" s="307"/>
      <c r="C5" s="307"/>
      <c r="D5" s="307"/>
      <c r="E5" s="307"/>
      <c r="F5" s="307"/>
      <c r="G5" s="307"/>
      <c r="H5" s="308"/>
      <c r="I5" s="307"/>
      <c r="J5" s="307" t="s">
        <v>56</v>
      </c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1:20" ht="19.25" customHeight="1">
      <c r="A6" s="303" t="s">
        <v>57</v>
      </c>
      <c r="B6" s="303" t="s">
        <v>58</v>
      </c>
      <c r="C6" s="303"/>
      <c r="D6" s="303"/>
      <c r="E6" s="303"/>
      <c r="F6" s="303"/>
      <c r="G6" s="303"/>
      <c r="H6" s="303"/>
      <c r="I6" s="303"/>
      <c r="J6" s="303" t="s">
        <v>59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</row>
    <row r="7" spans="1:20" ht="19.25" customHeight="1">
      <c r="A7" s="303"/>
      <c r="B7" s="303" t="s">
        <v>60</v>
      </c>
      <c r="C7" s="303"/>
      <c r="D7" s="303"/>
      <c r="E7" s="303"/>
      <c r="F7" s="303"/>
      <c r="G7" s="303"/>
      <c r="H7" s="303"/>
      <c r="I7" s="303"/>
      <c r="J7" s="303" t="s">
        <v>61</v>
      </c>
      <c r="K7" s="303"/>
      <c r="L7" s="303"/>
      <c r="M7" s="303"/>
      <c r="N7" s="303"/>
      <c r="O7" s="303"/>
      <c r="P7" s="303"/>
      <c r="Q7" s="303"/>
      <c r="R7" s="303"/>
      <c r="S7" s="303"/>
      <c r="T7" s="303"/>
    </row>
    <row r="8" spans="1:20" ht="31.25" customHeight="1">
      <c r="A8" s="303"/>
      <c r="B8" s="303" t="s">
        <v>62</v>
      </c>
      <c r="C8" s="303"/>
      <c r="D8" s="303"/>
      <c r="E8" s="303"/>
      <c r="F8" s="303"/>
      <c r="G8" s="303"/>
      <c r="H8" s="3" t="s">
        <v>187</v>
      </c>
      <c r="I8" s="3"/>
      <c r="J8" s="303" t="s">
        <v>188</v>
      </c>
      <c r="K8" s="303"/>
      <c r="L8" s="303"/>
      <c r="M8" s="303"/>
      <c r="N8" s="303"/>
      <c r="O8" s="303"/>
      <c r="P8" s="303"/>
      <c r="Q8" s="3" t="s">
        <v>10</v>
      </c>
      <c r="R8" s="303"/>
      <c r="S8" s="303"/>
      <c r="T8" s="303"/>
    </row>
    <row r="9" spans="1:20" ht="19.25" customHeight="1">
      <c r="A9" s="303"/>
      <c r="B9" s="303" t="s">
        <v>63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</row>
    <row r="10" spans="1:20" ht="19.25" customHeight="1">
      <c r="A10" s="303"/>
      <c r="B10" s="303" t="s">
        <v>64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</row>
    <row r="11" spans="1:20" ht="19.25" customHeight="1">
      <c r="A11" s="303" t="s">
        <v>65</v>
      </c>
      <c r="B11" s="303" t="s">
        <v>66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</row>
    <row r="12" spans="1:20" ht="19.25" customHeight="1">
      <c r="A12" s="303"/>
      <c r="B12" s="303" t="s">
        <v>67</v>
      </c>
      <c r="C12" s="303"/>
      <c r="D12" s="303" t="s">
        <v>68</v>
      </c>
      <c r="E12" s="303"/>
      <c r="F12" s="303" t="s">
        <v>69</v>
      </c>
      <c r="G12" s="303"/>
      <c r="H12" s="303" t="s">
        <v>70</v>
      </c>
      <c r="I12" s="303"/>
      <c r="J12" s="303"/>
      <c r="K12" s="303"/>
      <c r="L12" s="303"/>
      <c r="M12" s="303"/>
      <c r="N12" s="303"/>
      <c r="O12" s="303"/>
      <c r="P12" s="303" t="s">
        <v>71</v>
      </c>
      <c r="Q12" s="303"/>
      <c r="R12" s="303"/>
      <c r="S12" s="303"/>
      <c r="T12" s="303"/>
    </row>
    <row r="13" spans="1:20" ht="19.25" customHeight="1">
      <c r="A13" s="303"/>
      <c r="B13" s="303"/>
      <c r="C13" s="303"/>
      <c r="D13" s="303" t="s">
        <v>72</v>
      </c>
      <c r="E13" s="303"/>
      <c r="F13" s="303" t="s">
        <v>73</v>
      </c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</row>
    <row r="14" spans="1:20" ht="19.25" customHeight="1">
      <c r="A14" s="303"/>
      <c r="B14" s="303"/>
      <c r="C14" s="303"/>
      <c r="D14" s="303"/>
      <c r="E14" s="303"/>
      <c r="F14" s="303" t="s">
        <v>74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</row>
    <row r="15" spans="1:20" ht="19.25" customHeight="1">
      <c r="A15" s="303"/>
      <c r="B15" s="303"/>
      <c r="C15" s="303"/>
      <c r="D15" s="303"/>
      <c r="E15" s="303"/>
      <c r="F15" s="303" t="s">
        <v>75</v>
      </c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</row>
    <row r="16" spans="1:20" ht="19.25" customHeight="1">
      <c r="A16" s="303"/>
      <c r="B16" s="303"/>
      <c r="C16" s="303"/>
      <c r="D16" s="303"/>
      <c r="E16" s="303"/>
      <c r="F16" s="303" t="s">
        <v>76</v>
      </c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</row>
    <row r="17" spans="1:20" ht="19.25" customHeight="1">
      <c r="A17" s="303"/>
      <c r="B17" s="303"/>
      <c r="C17" s="303"/>
      <c r="D17" s="303" t="s">
        <v>77</v>
      </c>
      <c r="E17" s="303"/>
      <c r="F17" s="303" t="s">
        <v>78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</row>
    <row r="18" spans="1:20" ht="19.25" customHeight="1">
      <c r="A18" s="303"/>
      <c r="B18" s="303"/>
      <c r="C18" s="303"/>
      <c r="D18" s="303"/>
      <c r="E18" s="303"/>
      <c r="F18" s="303" t="s">
        <v>79</v>
      </c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</row>
    <row r="19" spans="1:20" ht="19.25" customHeight="1">
      <c r="A19" s="303"/>
      <c r="B19" s="303"/>
      <c r="C19" s="303"/>
      <c r="D19" s="303"/>
      <c r="E19" s="303"/>
      <c r="F19" s="303" t="s">
        <v>80</v>
      </c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</row>
    <row r="20" spans="1:20" ht="19.25" customHeight="1">
      <c r="A20" s="303"/>
      <c r="B20" s="303"/>
      <c r="C20" s="303"/>
      <c r="D20" s="303"/>
      <c r="E20" s="303"/>
      <c r="F20" s="303" t="s">
        <v>81</v>
      </c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</row>
    <row r="21" spans="1:20" ht="19.25" customHeight="1">
      <c r="A21" s="303"/>
      <c r="B21" s="303"/>
      <c r="C21" s="303"/>
      <c r="D21" s="303" t="s">
        <v>82</v>
      </c>
      <c r="E21" s="303"/>
      <c r="F21" s="303" t="s">
        <v>83</v>
      </c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</row>
    <row r="22" spans="1:20" ht="11" customHeight="1">
      <c r="A22" s="305"/>
      <c r="B22" s="305"/>
      <c r="C22" s="305"/>
      <c r="D22" s="305"/>
      <c r="E22" s="305"/>
      <c r="F22" s="305"/>
      <c r="G22" s="305"/>
      <c r="H22" s="306"/>
      <c r="I22" s="306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</row>
  </sheetData>
  <mergeCells count="70">
    <mergeCell ref="A5:G5"/>
    <mergeCell ref="H5:I5"/>
    <mergeCell ref="J5:M5"/>
    <mergeCell ref="N5:T5"/>
    <mergeCell ref="A2:T2"/>
    <mergeCell ref="A3:G3"/>
    <mergeCell ref="A4:G4"/>
    <mergeCell ref="H4:T4"/>
    <mergeCell ref="Q3:T3"/>
    <mergeCell ref="H6:I6"/>
    <mergeCell ref="J6:M6"/>
    <mergeCell ref="N6:T6"/>
    <mergeCell ref="B7:G7"/>
    <mergeCell ref="H7:I7"/>
    <mergeCell ref="J7:M7"/>
    <mergeCell ref="N7:T7"/>
    <mergeCell ref="J8:M8"/>
    <mergeCell ref="N8:P8"/>
    <mergeCell ref="R8:T8"/>
    <mergeCell ref="H9:T9"/>
    <mergeCell ref="B10:G10"/>
    <mergeCell ref="H10:T10"/>
    <mergeCell ref="H12:O12"/>
    <mergeCell ref="P12:T12"/>
    <mergeCell ref="P14:T14"/>
    <mergeCell ref="F15:G15"/>
    <mergeCell ref="H15:O15"/>
    <mergeCell ref="P15:T15"/>
    <mergeCell ref="F12:G12"/>
    <mergeCell ref="H13:O13"/>
    <mergeCell ref="P13:T13"/>
    <mergeCell ref="P22:T22"/>
    <mergeCell ref="P20:T20"/>
    <mergeCell ref="D21:E21"/>
    <mergeCell ref="F21:G21"/>
    <mergeCell ref="H21:O21"/>
    <mergeCell ref="P21:T21"/>
    <mergeCell ref="H20:O20"/>
    <mergeCell ref="A22:G22"/>
    <mergeCell ref="H22:I22"/>
    <mergeCell ref="J22:K22"/>
    <mergeCell ref="L22:O22"/>
    <mergeCell ref="H18:O18"/>
    <mergeCell ref="H16:O16"/>
    <mergeCell ref="H14:O14"/>
    <mergeCell ref="F13:G13"/>
    <mergeCell ref="F20:G20"/>
    <mergeCell ref="F18:G18"/>
    <mergeCell ref="F16:G16"/>
    <mergeCell ref="F14:G14"/>
    <mergeCell ref="F17:G17"/>
    <mergeCell ref="H17:O17"/>
    <mergeCell ref="F19:G19"/>
    <mergeCell ref="H19:O19"/>
    <mergeCell ref="P1:Q1"/>
    <mergeCell ref="A6:A10"/>
    <mergeCell ref="A11:A21"/>
    <mergeCell ref="D17:E20"/>
    <mergeCell ref="B12:C21"/>
    <mergeCell ref="D13:E16"/>
    <mergeCell ref="D12:E12"/>
    <mergeCell ref="B9:G9"/>
    <mergeCell ref="B8:G8"/>
    <mergeCell ref="B6:G6"/>
    <mergeCell ref="P16:T16"/>
    <mergeCell ref="P17:T17"/>
    <mergeCell ref="P18:T18"/>
    <mergeCell ref="P19:T19"/>
    <mergeCell ref="B11:G11"/>
    <mergeCell ref="H11:T11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showGridLines="0" showZeros="0" topLeftCell="A7" workbookViewId="0">
      <selection activeCell="F9" sqref="F9:F13"/>
    </sheetView>
  </sheetViews>
  <sheetFormatPr defaultColWidth="6.9140625" defaultRowHeight="12"/>
  <cols>
    <col min="1" max="1" width="4.1640625" style="64" customWidth="1"/>
    <col min="2" max="2" width="3.6640625" style="64" customWidth="1"/>
    <col min="3" max="3" width="3.9140625" style="64" customWidth="1"/>
    <col min="4" max="4" width="7.6640625" style="64" customWidth="1"/>
    <col min="5" max="5" width="13.6640625" style="64" customWidth="1"/>
    <col min="6" max="6" width="7.58203125" style="64" customWidth="1"/>
    <col min="7" max="7" width="7.08203125" style="64" customWidth="1"/>
    <col min="8" max="8" width="15.58203125" style="64" customWidth="1"/>
    <col min="9" max="9" width="6.58203125" style="64" customWidth="1"/>
    <col min="10" max="10" width="7.1640625" style="64" customWidth="1"/>
    <col min="11" max="11" width="9.58203125" style="64" customWidth="1"/>
    <col min="12" max="12" width="8" style="64" customWidth="1"/>
    <col min="13" max="13" width="7.6640625" style="64" customWidth="1"/>
    <col min="14" max="14" width="6.4140625" style="64" customWidth="1"/>
    <col min="15" max="243" width="6.9140625" style="64" customWidth="1"/>
    <col min="244" max="16384" width="6.9140625" style="64"/>
  </cols>
  <sheetData>
    <row r="1" spans="1:14" ht="17.399999999999999" customHeight="1">
      <c r="N1" s="101" t="s">
        <v>173</v>
      </c>
    </row>
    <row r="2" spans="1:14" ht="42" customHeight="1">
      <c r="A2" s="182" t="s">
        <v>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5" customHeight="1">
      <c r="A3" s="183" t="s">
        <v>201</v>
      </c>
      <c r="B3" s="183"/>
      <c r="C3" s="183"/>
      <c r="D3" s="183"/>
      <c r="E3" s="183"/>
      <c r="F3" s="65"/>
      <c r="G3" s="65"/>
      <c r="H3" s="65"/>
      <c r="I3" s="65"/>
      <c r="J3" s="65"/>
      <c r="K3" s="65"/>
      <c r="L3" s="65"/>
      <c r="M3" s="65" t="s">
        <v>164</v>
      </c>
      <c r="N3" s="65"/>
    </row>
    <row r="4" spans="1:14" ht="20.149999999999999" customHeight="1">
      <c r="A4" s="187" t="s">
        <v>17</v>
      </c>
      <c r="B4" s="187"/>
      <c r="C4" s="187"/>
      <c r="D4" s="191" t="s">
        <v>162</v>
      </c>
      <c r="E4" s="189" t="s">
        <v>163</v>
      </c>
      <c r="F4" s="190" t="s">
        <v>19</v>
      </c>
      <c r="G4" s="161" t="s">
        <v>8</v>
      </c>
      <c r="H4" s="162"/>
      <c r="I4" s="177" t="s">
        <v>9</v>
      </c>
      <c r="J4" s="177" t="s">
        <v>115</v>
      </c>
      <c r="K4" s="177" t="s">
        <v>152</v>
      </c>
      <c r="L4" s="184" t="s">
        <v>120</v>
      </c>
      <c r="M4" s="177" t="s">
        <v>184</v>
      </c>
      <c r="N4" s="159" t="s">
        <v>161</v>
      </c>
    </row>
    <row r="5" spans="1:14" ht="14.4" customHeight="1">
      <c r="A5" s="188" t="s">
        <v>20</v>
      </c>
      <c r="B5" s="188" t="s">
        <v>21</v>
      </c>
      <c r="C5" s="188" t="s">
        <v>22</v>
      </c>
      <c r="D5" s="192"/>
      <c r="E5" s="189"/>
      <c r="F5" s="190"/>
      <c r="G5" s="165"/>
      <c r="H5" s="166"/>
      <c r="I5" s="178"/>
      <c r="J5" s="178"/>
      <c r="K5" s="178"/>
      <c r="L5" s="185"/>
      <c r="M5" s="178"/>
      <c r="N5" s="159"/>
    </row>
    <row r="6" spans="1:14" ht="23.4" customHeight="1">
      <c r="A6" s="188"/>
      <c r="B6" s="188"/>
      <c r="C6" s="188"/>
      <c r="D6" s="193"/>
      <c r="E6" s="189"/>
      <c r="F6" s="190"/>
      <c r="G6" s="82" t="s">
        <v>11</v>
      </c>
      <c r="H6" s="82" t="s">
        <v>12</v>
      </c>
      <c r="I6" s="179"/>
      <c r="J6" s="179"/>
      <c r="K6" s="179"/>
      <c r="L6" s="186"/>
      <c r="M6" s="179"/>
      <c r="N6" s="159"/>
    </row>
    <row r="7" spans="1:14" ht="30" customHeight="1">
      <c r="A7" s="66"/>
      <c r="B7" s="66"/>
      <c r="C7" s="66"/>
      <c r="D7" s="66"/>
      <c r="E7" s="66"/>
      <c r="F7" s="67">
        <v>1</v>
      </c>
      <c r="G7" s="67">
        <f>F7+1</f>
        <v>2</v>
      </c>
      <c r="H7" s="67">
        <f t="shared" ref="H7:M7" si="0">G7+1</f>
        <v>3</v>
      </c>
      <c r="I7" s="67">
        <f t="shared" si="0"/>
        <v>4</v>
      </c>
      <c r="J7" s="67">
        <f t="shared" si="0"/>
        <v>5</v>
      </c>
      <c r="K7" s="67">
        <f t="shared" si="0"/>
        <v>6</v>
      </c>
      <c r="L7" s="67">
        <f t="shared" si="0"/>
        <v>7</v>
      </c>
      <c r="M7" s="67">
        <f t="shared" si="0"/>
        <v>8</v>
      </c>
      <c r="N7" s="66">
        <f>M7+1</f>
        <v>9</v>
      </c>
    </row>
    <row r="8" spans="1:14" ht="30" customHeight="1">
      <c r="A8" s="66"/>
      <c r="B8" s="66"/>
      <c r="C8" s="66"/>
      <c r="D8" s="66"/>
      <c r="E8" s="66" t="s">
        <v>202</v>
      </c>
      <c r="F8" s="156" t="s">
        <v>297</v>
      </c>
      <c r="G8" s="108">
        <v>384.3</v>
      </c>
      <c r="H8" s="107">
        <v>384.3</v>
      </c>
      <c r="I8" s="67"/>
      <c r="J8" s="67"/>
      <c r="K8" s="67"/>
      <c r="L8" s="106"/>
      <c r="M8" s="106"/>
      <c r="N8" s="66"/>
    </row>
    <row r="9" spans="1:14" ht="39.9" customHeight="1">
      <c r="A9" s="110">
        <v>201</v>
      </c>
      <c r="B9" s="110">
        <v>31</v>
      </c>
      <c r="C9" s="109" t="s">
        <v>190</v>
      </c>
      <c r="D9" s="118">
        <v>101001</v>
      </c>
      <c r="E9" s="112" t="s">
        <v>191</v>
      </c>
      <c r="F9" s="108">
        <v>299.60000000000002</v>
      </c>
      <c r="G9" s="108">
        <f>H9</f>
        <v>299.60000000000002</v>
      </c>
      <c r="H9" s="107">
        <v>299.60000000000002</v>
      </c>
      <c r="I9" s="67"/>
      <c r="J9" s="67"/>
      <c r="K9" s="67"/>
      <c r="L9" s="106"/>
      <c r="M9" s="106"/>
      <c r="N9" s="66"/>
    </row>
    <row r="10" spans="1:14" ht="39.9" customHeight="1">
      <c r="A10" s="111">
        <v>201</v>
      </c>
      <c r="B10" s="109" t="s">
        <v>192</v>
      </c>
      <c r="C10" s="109" t="s">
        <v>193</v>
      </c>
      <c r="D10" s="118">
        <v>101001</v>
      </c>
      <c r="E10" s="112" t="s">
        <v>194</v>
      </c>
      <c r="F10" s="108">
        <v>15.5</v>
      </c>
      <c r="G10" s="108">
        <f>H10</f>
        <v>15.5</v>
      </c>
      <c r="H10" s="107">
        <v>15.5</v>
      </c>
      <c r="I10" s="67"/>
      <c r="J10" s="67"/>
      <c r="K10" s="67"/>
      <c r="L10" s="106"/>
      <c r="M10" s="106"/>
      <c r="N10" s="66"/>
    </row>
    <row r="11" spans="1:14" ht="39.9" customHeight="1">
      <c r="A11" s="111">
        <v>221</v>
      </c>
      <c r="B11" s="109" t="s">
        <v>195</v>
      </c>
      <c r="C11" s="109" t="s">
        <v>190</v>
      </c>
      <c r="D11" s="118">
        <v>101001</v>
      </c>
      <c r="E11" s="112" t="s">
        <v>196</v>
      </c>
      <c r="F11" s="108">
        <v>24.9</v>
      </c>
      <c r="G11" s="108">
        <f>H11</f>
        <v>24.9</v>
      </c>
      <c r="H11" s="107">
        <v>24.9</v>
      </c>
      <c r="I11" s="67"/>
      <c r="J11" s="67"/>
      <c r="K11" s="67"/>
      <c r="L11" s="106"/>
      <c r="M11" s="106"/>
      <c r="N11" s="66"/>
    </row>
    <row r="12" spans="1:14" ht="39.9" customHeight="1">
      <c r="A12" s="111">
        <v>208</v>
      </c>
      <c r="B12" s="109" t="s">
        <v>197</v>
      </c>
      <c r="C12" s="109" t="s">
        <v>197</v>
      </c>
      <c r="D12" s="118">
        <v>101001</v>
      </c>
      <c r="E12" s="112" t="s">
        <v>198</v>
      </c>
      <c r="F12" s="108">
        <v>30.8</v>
      </c>
      <c r="G12" s="108">
        <f>H12</f>
        <v>30.8</v>
      </c>
      <c r="H12" s="107">
        <v>30.8</v>
      </c>
      <c r="I12" s="67"/>
      <c r="J12" s="67"/>
      <c r="K12" s="67"/>
      <c r="L12" s="106"/>
      <c r="M12" s="106"/>
      <c r="N12" s="66"/>
    </row>
    <row r="13" spans="1:14" ht="39.9" customHeight="1">
      <c r="A13" s="111">
        <v>210</v>
      </c>
      <c r="B13" s="109" t="s">
        <v>199</v>
      </c>
      <c r="C13" s="109" t="s">
        <v>190</v>
      </c>
      <c r="D13" s="118">
        <v>101001</v>
      </c>
      <c r="E13" s="112" t="s">
        <v>200</v>
      </c>
      <c r="F13" s="108">
        <v>13.5</v>
      </c>
      <c r="G13" s="108">
        <f>H13</f>
        <v>13.5</v>
      </c>
      <c r="H13" s="107">
        <v>13.5</v>
      </c>
      <c r="I13" s="67"/>
      <c r="J13" s="67"/>
      <c r="K13" s="67"/>
      <c r="L13" s="106"/>
      <c r="M13" s="106"/>
      <c r="N13" s="66"/>
    </row>
    <row r="14" spans="1:14" ht="39.9" customHeight="1">
      <c r="A14" s="68"/>
      <c r="B14" s="68"/>
      <c r="C14" s="68"/>
      <c r="D14" s="95"/>
      <c r="E14" s="69"/>
      <c r="F14" s="70"/>
      <c r="G14" s="70"/>
      <c r="H14" s="71"/>
      <c r="I14" s="71"/>
      <c r="J14" s="71"/>
      <c r="K14" s="71"/>
      <c r="L14" s="70"/>
      <c r="M14" s="70"/>
      <c r="N14" s="71"/>
    </row>
    <row r="15" spans="1:14" ht="14.25" customHeight="1"/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12.75" customHeight="1"/>
    <row r="30" ht="9.75" customHeight="1"/>
  </sheetData>
  <mergeCells count="16">
    <mergeCell ref="N4:N6"/>
    <mergeCell ref="A2:N2"/>
    <mergeCell ref="A3:E3"/>
    <mergeCell ref="L4:L6"/>
    <mergeCell ref="A4:C4"/>
    <mergeCell ref="A5:A6"/>
    <mergeCell ref="B5:B6"/>
    <mergeCell ref="C5:C6"/>
    <mergeCell ref="E4:E6"/>
    <mergeCell ref="F4:F6"/>
    <mergeCell ref="K4:K6"/>
    <mergeCell ref="M4:M6"/>
    <mergeCell ref="D4:D6"/>
    <mergeCell ref="G4:H5"/>
    <mergeCell ref="I4:I6"/>
    <mergeCell ref="J4:J6"/>
  </mergeCells>
  <phoneticPr fontId="30" type="noConversion"/>
  <printOptions horizontalCentered="1"/>
  <pageMargins left="0.62992125984251968" right="0.6692913385826772" top="0.86614173228346458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showGridLines="0" showZeros="0" topLeftCell="A4" workbookViewId="0">
      <selection activeCell="F9" sqref="F9:F10"/>
    </sheetView>
  </sheetViews>
  <sheetFormatPr defaultColWidth="7" defaultRowHeight="12"/>
  <cols>
    <col min="1" max="1" width="4.58203125" style="10" customWidth="1"/>
    <col min="2" max="3" width="4.08203125" style="10" customWidth="1"/>
    <col min="4" max="4" width="7.6640625" style="10" customWidth="1"/>
    <col min="5" max="5" width="14.4140625" style="10" customWidth="1"/>
    <col min="6" max="6" width="7.1640625" style="10" customWidth="1"/>
    <col min="7" max="7" width="9.08203125" style="10" customWidth="1"/>
    <col min="8" max="10" width="9" style="10" customWidth="1"/>
    <col min="11" max="11" width="9.58203125" style="10" customWidth="1"/>
    <col min="12" max="12" width="7.6640625" style="10" customWidth="1"/>
    <col min="13" max="13" width="10.5" style="10" customWidth="1"/>
    <col min="14" max="14" width="11" style="10" customWidth="1"/>
    <col min="15" max="16384" width="7" style="10"/>
  </cols>
  <sheetData>
    <row r="1" spans="1:14" ht="13">
      <c r="M1" s="101" t="s">
        <v>174</v>
      </c>
    </row>
    <row r="2" spans="1:14" ht="42" customHeight="1">
      <c r="A2" s="198" t="s">
        <v>98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ht="15" customHeight="1">
      <c r="A3" s="199" t="s">
        <v>201</v>
      </c>
      <c r="B3" s="199"/>
      <c r="C3" s="199"/>
      <c r="D3" s="199"/>
      <c r="E3" s="199"/>
      <c r="F3" s="11"/>
      <c r="G3" s="12"/>
      <c r="H3" s="12"/>
      <c r="I3" s="12"/>
      <c r="J3" s="12"/>
      <c r="K3" s="12"/>
      <c r="L3" s="12"/>
      <c r="M3" s="197" t="s">
        <v>0</v>
      </c>
      <c r="N3" s="197"/>
    </row>
    <row r="4" spans="1:14" s="8" customFormat="1" ht="16.5" customHeight="1">
      <c r="A4" s="200" t="s">
        <v>23</v>
      </c>
      <c r="B4" s="201"/>
      <c r="C4" s="202"/>
      <c r="D4" s="209" t="s">
        <v>162</v>
      </c>
      <c r="E4" s="209" t="s">
        <v>167</v>
      </c>
      <c r="F4" s="196" t="s">
        <v>19</v>
      </c>
      <c r="G4" s="203" t="s">
        <v>24</v>
      </c>
      <c r="H4" s="203"/>
      <c r="I4" s="203"/>
      <c r="J4" s="203"/>
      <c r="K4" s="203"/>
      <c r="L4" s="204" t="s">
        <v>25</v>
      </c>
      <c r="M4" s="205"/>
      <c r="N4" s="206"/>
    </row>
    <row r="5" spans="1:14" s="8" customFormat="1" ht="14.25" customHeight="1">
      <c r="A5" s="207" t="s">
        <v>20</v>
      </c>
      <c r="B5" s="208" t="s">
        <v>21</v>
      </c>
      <c r="C5" s="208" t="s">
        <v>22</v>
      </c>
      <c r="D5" s="210"/>
      <c r="E5" s="210"/>
      <c r="F5" s="196"/>
      <c r="G5" s="194" t="s">
        <v>11</v>
      </c>
      <c r="H5" s="194" t="s">
        <v>104</v>
      </c>
      <c r="I5" s="194" t="s">
        <v>105</v>
      </c>
      <c r="J5" s="194" t="s">
        <v>106</v>
      </c>
      <c r="K5" s="194" t="s">
        <v>107</v>
      </c>
      <c r="L5" s="196" t="s">
        <v>11</v>
      </c>
      <c r="M5" s="196" t="s">
        <v>166</v>
      </c>
      <c r="N5" s="196" t="s">
        <v>165</v>
      </c>
    </row>
    <row r="6" spans="1:14" s="8" customFormat="1" ht="34.25" customHeight="1">
      <c r="A6" s="207"/>
      <c r="B6" s="208"/>
      <c r="C6" s="208"/>
      <c r="D6" s="211"/>
      <c r="E6" s="211"/>
      <c r="F6" s="196"/>
      <c r="G6" s="195"/>
      <c r="H6" s="195"/>
      <c r="I6" s="195"/>
      <c r="J6" s="195"/>
      <c r="K6" s="195"/>
      <c r="L6" s="196"/>
      <c r="M6" s="196"/>
      <c r="N6" s="196"/>
    </row>
    <row r="7" spans="1:14" s="8" customFormat="1" ht="20.149999999999999" customHeight="1">
      <c r="A7" s="15"/>
      <c r="B7" s="14"/>
      <c r="C7" s="14"/>
      <c r="D7" s="14"/>
      <c r="E7" s="14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</row>
    <row r="8" spans="1:14" s="8" customFormat="1" ht="39.9" customHeight="1">
      <c r="A8" s="15"/>
      <c r="B8" s="14"/>
      <c r="C8" s="14"/>
      <c r="D8" s="14">
        <v>101001</v>
      </c>
      <c r="E8" s="14" t="s">
        <v>202</v>
      </c>
      <c r="F8" s="116">
        <v>384.3</v>
      </c>
      <c r="G8" s="116">
        <f>H8+I8+J8</f>
        <v>384.3</v>
      </c>
      <c r="H8" s="116">
        <v>305</v>
      </c>
      <c r="I8" s="116">
        <v>15.5</v>
      </c>
      <c r="J8" s="116">
        <v>63.8</v>
      </c>
      <c r="K8" s="13"/>
      <c r="L8" s="13"/>
      <c r="M8" s="13"/>
      <c r="N8" s="13"/>
    </row>
    <row r="9" spans="1:14" s="8" customFormat="1" ht="39.9" customHeight="1">
      <c r="A9" s="110">
        <v>201</v>
      </c>
      <c r="B9" s="110">
        <v>31</v>
      </c>
      <c r="C9" s="109" t="s">
        <v>190</v>
      </c>
      <c r="D9" s="14">
        <v>101001</v>
      </c>
      <c r="E9" s="112" t="s">
        <v>191</v>
      </c>
      <c r="F9" s="116">
        <f>G9</f>
        <v>299.60000000000002</v>
      </c>
      <c r="G9" s="116">
        <f>H9+J9</f>
        <v>299.60000000000002</v>
      </c>
      <c r="H9" s="116">
        <v>235.8</v>
      </c>
      <c r="I9" s="116"/>
      <c r="J9" s="116">
        <v>63.8</v>
      </c>
      <c r="K9" s="13"/>
      <c r="L9" s="13"/>
      <c r="M9" s="13"/>
      <c r="N9" s="13"/>
    </row>
    <row r="10" spans="1:14" s="8" customFormat="1" ht="39.9" customHeight="1">
      <c r="A10" s="121">
        <v>201</v>
      </c>
      <c r="B10" s="109" t="s">
        <v>192</v>
      </c>
      <c r="C10" s="109" t="s">
        <v>193</v>
      </c>
      <c r="D10" s="14">
        <v>101001</v>
      </c>
      <c r="E10" s="122" t="s">
        <v>194</v>
      </c>
      <c r="F10" s="116">
        <f>G10</f>
        <v>15.5</v>
      </c>
      <c r="G10" s="116">
        <f>I10</f>
        <v>15.5</v>
      </c>
      <c r="H10" s="116"/>
      <c r="I10" s="116">
        <v>15.5</v>
      </c>
      <c r="J10" s="116"/>
      <c r="K10" s="13"/>
      <c r="L10" s="13"/>
      <c r="M10" s="13"/>
      <c r="N10" s="13"/>
    </row>
    <row r="11" spans="1:14" s="8" customFormat="1" ht="39.9" customHeight="1">
      <c r="A11" s="121">
        <v>221</v>
      </c>
      <c r="B11" s="109" t="s">
        <v>195</v>
      </c>
      <c r="C11" s="109" t="s">
        <v>190</v>
      </c>
      <c r="D11" s="14">
        <v>101001</v>
      </c>
      <c r="E11" s="112" t="s">
        <v>196</v>
      </c>
      <c r="F11" s="116">
        <f>G11</f>
        <v>24.9</v>
      </c>
      <c r="G11" s="116">
        <f>H11</f>
        <v>24.9</v>
      </c>
      <c r="H11" s="116">
        <v>24.9</v>
      </c>
      <c r="I11" s="116"/>
      <c r="J11" s="116"/>
      <c r="K11" s="13"/>
      <c r="L11" s="13"/>
      <c r="M11" s="13"/>
      <c r="N11" s="13"/>
    </row>
    <row r="12" spans="1:14" s="8" customFormat="1" ht="39.9" customHeight="1">
      <c r="A12" s="121">
        <v>208</v>
      </c>
      <c r="B12" s="109" t="s">
        <v>197</v>
      </c>
      <c r="C12" s="109" t="s">
        <v>197</v>
      </c>
      <c r="D12" s="14">
        <v>101001</v>
      </c>
      <c r="E12" s="112" t="s">
        <v>198</v>
      </c>
      <c r="F12" s="116">
        <f>G12</f>
        <v>30.8</v>
      </c>
      <c r="G12" s="116">
        <f>H12</f>
        <v>30.8</v>
      </c>
      <c r="H12" s="116">
        <v>30.8</v>
      </c>
      <c r="I12" s="116"/>
      <c r="J12" s="116"/>
      <c r="K12" s="13"/>
      <c r="L12" s="13"/>
      <c r="M12" s="13"/>
      <c r="N12" s="13"/>
    </row>
    <row r="13" spans="1:14" s="8" customFormat="1" ht="39.9" customHeight="1">
      <c r="A13" s="121">
        <v>210</v>
      </c>
      <c r="B13" s="109" t="s">
        <v>199</v>
      </c>
      <c r="C13" s="109" t="s">
        <v>190</v>
      </c>
      <c r="D13" s="17" t="s">
        <v>203</v>
      </c>
      <c r="E13" s="112" t="s">
        <v>200</v>
      </c>
      <c r="F13" s="116">
        <f>G13</f>
        <v>13.5</v>
      </c>
      <c r="G13" s="114">
        <f>H13</f>
        <v>13.5</v>
      </c>
      <c r="H13" s="114">
        <v>13.5</v>
      </c>
      <c r="I13" s="115"/>
      <c r="J13" s="115"/>
      <c r="K13" s="19"/>
      <c r="L13" s="19"/>
      <c r="M13" s="19"/>
      <c r="N13" s="19"/>
    </row>
    <row r="14" spans="1:14" s="9" customFormat="1" ht="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s="9" customFormat="1" ht="15">
      <c r="A15" s="1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s="9" customFormat="1" ht="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s="9" customFormat="1" ht="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s="9" customFormat="1" ht="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s="9" customFormat="1" ht="15"/>
    <row r="20" spans="1:14" s="9" customFormat="1" ht="15"/>
    <row r="21" spans="1:14" s="9" customFormat="1" ht="15"/>
    <row r="22" spans="1:14" s="9" customFormat="1" ht="15"/>
    <row r="23" spans="1:14" s="9" customFormat="1" ht="15"/>
    <row r="24" spans="1:14" s="9" customFormat="1" ht="15"/>
    <row r="25" spans="1:14" s="9" customFormat="1" ht="15"/>
    <row r="26" spans="1:14" s="9" customFormat="1" ht="15"/>
    <row r="27" spans="1:14" s="9" customFormat="1" ht="15"/>
    <row r="28" spans="1:14" s="9" customFormat="1" ht="15"/>
    <row r="29" spans="1:14" s="9" customFormat="1" ht="15"/>
    <row r="30" spans="1:14" s="9" customFormat="1" ht="15"/>
    <row r="31" spans="1:14" s="9" customFormat="1" ht="15"/>
    <row r="32" spans="1:14" s="9" customFormat="1" ht="15"/>
    <row r="33" spans="11:13" s="9" customFormat="1" ht="15"/>
    <row r="34" spans="11:13" s="9" customFormat="1" ht="15"/>
    <row r="35" spans="11:13" s="9" customFormat="1" ht="15"/>
    <row r="36" spans="11:13" s="9" customFormat="1" ht="15"/>
    <row r="37" spans="11:13" s="9" customFormat="1" ht="15"/>
    <row r="38" spans="11:13" ht="15">
      <c r="K38" s="9"/>
      <c r="L38" s="9"/>
      <c r="M38" s="9"/>
    </row>
    <row r="39" spans="11:13" ht="15">
      <c r="K39" s="9"/>
      <c r="L39" s="9"/>
      <c r="M39" s="9"/>
    </row>
    <row r="40" spans="11:13" ht="15">
      <c r="K40" s="9"/>
      <c r="L40" s="9"/>
      <c r="M40" s="9"/>
    </row>
    <row r="41" spans="11:13" ht="15">
      <c r="K41" s="9"/>
      <c r="L41" s="9"/>
      <c r="M41" s="9"/>
    </row>
    <row r="42" spans="11:13" ht="15">
      <c r="K42" s="9"/>
      <c r="L42" s="9"/>
      <c r="M42" s="9"/>
    </row>
    <row r="43" spans="11:13" ht="15">
      <c r="K43" s="9"/>
      <c r="L43" s="9"/>
      <c r="M43" s="9"/>
    </row>
    <row r="44" spans="11:13" ht="15">
      <c r="K44" s="9"/>
      <c r="L44" s="9"/>
      <c r="M44" s="9"/>
    </row>
    <row r="45" spans="11:13" ht="15">
      <c r="K45" s="9"/>
      <c r="L45" s="9"/>
      <c r="M45" s="9"/>
    </row>
  </sheetData>
  <mergeCells count="20">
    <mergeCell ref="E4:E6"/>
    <mergeCell ref="D4:D6"/>
    <mergeCell ref="I5:I6"/>
    <mergeCell ref="J5:J6"/>
    <mergeCell ref="K5:K6"/>
    <mergeCell ref="L5:L6"/>
    <mergeCell ref="M3:N3"/>
    <mergeCell ref="A2:N2"/>
    <mergeCell ref="A3:E3"/>
    <mergeCell ref="A4:C4"/>
    <mergeCell ref="F4:F6"/>
    <mergeCell ref="G4:K4"/>
    <mergeCell ref="L4:N4"/>
    <mergeCell ref="G5:G6"/>
    <mergeCell ref="M5:M6"/>
    <mergeCell ref="N5:N6"/>
    <mergeCell ref="H5:H6"/>
    <mergeCell ref="A5:A6"/>
    <mergeCell ref="B5:B6"/>
    <mergeCell ref="C5:C6"/>
  </mergeCells>
  <phoneticPr fontId="30" type="noConversion"/>
  <pageMargins left="0.62992125984251968" right="0.86614173228346458" top="1.0629921259842521" bottom="1.06299212598425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workbookViewId="0">
      <selection activeCell="E8" sqref="E8"/>
    </sheetView>
  </sheetViews>
  <sheetFormatPr defaultColWidth="8.9140625" defaultRowHeight="12"/>
  <cols>
    <col min="1" max="1" width="14.4140625" style="36" customWidth="1"/>
    <col min="2" max="2" width="18.08203125" style="36" customWidth="1"/>
    <col min="3" max="3" width="11.58203125" style="37" customWidth="1"/>
    <col min="4" max="4" width="21.1640625" style="37" customWidth="1"/>
    <col min="5" max="5" width="9.08203125" style="37" customWidth="1"/>
    <col min="6" max="6" width="6.6640625" style="37" customWidth="1"/>
    <col min="7" max="7" width="7" style="37" customWidth="1"/>
    <col min="8" max="8" width="13.08203125" style="37" customWidth="1"/>
    <col min="9" max="9" width="6.1640625" style="37" customWidth="1"/>
    <col min="10" max="11" width="7.6640625" style="37" customWidth="1"/>
    <col min="12" max="12" width="7.1640625" style="37" customWidth="1"/>
    <col min="13" max="13" width="4.5" style="37" customWidth="1"/>
    <col min="14" max="16384" width="8.9140625" style="37"/>
  </cols>
  <sheetData>
    <row r="1" spans="1:21" ht="18" customHeight="1">
      <c r="K1" s="101" t="s">
        <v>175</v>
      </c>
    </row>
    <row r="2" spans="1:21" ht="42" customHeight="1">
      <c r="A2" s="229" t="s">
        <v>99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56"/>
      <c r="O2" s="56"/>
      <c r="P2" s="56"/>
      <c r="Q2" s="56"/>
      <c r="R2" s="56"/>
      <c r="S2" s="56"/>
      <c r="T2" s="56"/>
      <c r="U2" s="56"/>
    </row>
    <row r="3" spans="1:21" s="33" customFormat="1" ht="15" customHeight="1">
      <c r="A3" s="230" t="s">
        <v>204</v>
      </c>
      <c r="B3" s="230"/>
      <c r="C3" s="230"/>
      <c r="D3" s="38"/>
      <c r="E3" s="38"/>
      <c r="F3" s="38"/>
      <c r="G3" s="39"/>
      <c r="H3" s="39"/>
      <c r="I3" s="57"/>
      <c r="J3" s="57"/>
      <c r="K3" s="232" t="s">
        <v>0</v>
      </c>
      <c r="L3" s="232"/>
      <c r="M3" s="232"/>
      <c r="N3" s="57"/>
      <c r="O3" s="57"/>
      <c r="P3" s="57"/>
      <c r="Q3" s="57"/>
      <c r="R3" s="57"/>
      <c r="S3" s="57"/>
      <c r="T3" s="57"/>
      <c r="U3" s="57"/>
    </row>
    <row r="4" spans="1:21" s="34" customFormat="1" ht="23" customHeight="1">
      <c r="A4" s="231" t="s">
        <v>26</v>
      </c>
      <c r="B4" s="231"/>
      <c r="C4" s="231"/>
      <c r="D4" s="40" t="s">
        <v>27</v>
      </c>
      <c r="E4" s="40"/>
      <c r="F4" s="40"/>
      <c r="G4" s="40"/>
      <c r="H4" s="40"/>
      <c r="I4" s="40"/>
      <c r="J4" s="40"/>
      <c r="K4" s="40"/>
      <c r="L4" s="40"/>
      <c r="M4" s="58"/>
    </row>
    <row r="5" spans="1:21" s="34" customFormat="1" ht="23" customHeight="1">
      <c r="A5" s="231" t="s">
        <v>28</v>
      </c>
      <c r="B5" s="231"/>
      <c r="C5" s="214" t="s">
        <v>29</v>
      </c>
      <c r="D5" s="215" t="s">
        <v>30</v>
      </c>
      <c r="E5" s="216" t="s">
        <v>6</v>
      </c>
      <c r="F5" s="159" t="s">
        <v>161</v>
      </c>
      <c r="G5" s="41" t="s">
        <v>7</v>
      </c>
      <c r="H5" s="41"/>
      <c r="I5" s="41"/>
      <c r="J5" s="41"/>
      <c r="K5" s="41"/>
      <c r="L5" s="41"/>
      <c r="M5" s="59"/>
    </row>
    <row r="6" spans="1:21" s="34" customFormat="1" ht="23" customHeight="1">
      <c r="A6" s="231"/>
      <c r="B6" s="231"/>
      <c r="C6" s="214"/>
      <c r="D6" s="215"/>
      <c r="E6" s="216"/>
      <c r="F6" s="159"/>
      <c r="G6" s="227" t="s">
        <v>8</v>
      </c>
      <c r="H6" s="228"/>
      <c r="I6" s="236" t="s">
        <v>31</v>
      </c>
      <c r="J6" s="233" t="s">
        <v>116</v>
      </c>
      <c r="K6" s="233" t="s">
        <v>168</v>
      </c>
      <c r="L6" s="233" t="s">
        <v>186</v>
      </c>
      <c r="M6" s="235" t="s">
        <v>169</v>
      </c>
    </row>
    <row r="7" spans="1:21" s="34" customFormat="1" ht="23" customHeight="1">
      <c r="A7" s="231"/>
      <c r="B7" s="231"/>
      <c r="C7" s="214"/>
      <c r="D7" s="215"/>
      <c r="E7" s="216"/>
      <c r="F7" s="159"/>
      <c r="G7" s="42" t="s">
        <v>11</v>
      </c>
      <c r="H7" s="60" t="s">
        <v>12</v>
      </c>
      <c r="I7" s="236"/>
      <c r="J7" s="234"/>
      <c r="K7" s="234"/>
      <c r="L7" s="234"/>
      <c r="M7" s="235"/>
      <c r="N7" s="56"/>
      <c r="O7" s="56"/>
      <c r="P7" s="56"/>
      <c r="Q7" s="56"/>
      <c r="R7" s="56"/>
      <c r="S7" s="56"/>
      <c r="T7" s="56"/>
      <c r="U7" s="56"/>
    </row>
    <row r="8" spans="1:21" s="35" customFormat="1" ht="20" customHeight="1">
      <c r="A8" s="159" t="s">
        <v>117</v>
      </c>
      <c r="B8" s="87" t="s">
        <v>118</v>
      </c>
      <c r="C8" s="46">
        <f>C12+C9</f>
        <v>384.3</v>
      </c>
      <c r="D8" s="44" t="s">
        <v>114</v>
      </c>
      <c r="E8" s="45">
        <f>G8</f>
        <v>315.10000000000002</v>
      </c>
      <c r="F8" s="45"/>
      <c r="G8" s="45">
        <f>H8</f>
        <v>315.10000000000002</v>
      </c>
      <c r="H8" s="45">
        <v>315.10000000000002</v>
      </c>
      <c r="I8" s="45"/>
      <c r="J8" s="45"/>
      <c r="K8" s="45"/>
      <c r="L8" s="45"/>
      <c r="M8" s="61"/>
      <c r="N8" s="62"/>
      <c r="O8" s="62"/>
      <c r="P8" s="62"/>
      <c r="Q8" s="62"/>
      <c r="R8" s="62"/>
      <c r="S8" s="62"/>
      <c r="T8" s="62"/>
      <c r="U8" s="62"/>
    </row>
    <row r="9" spans="1:21" s="35" customFormat="1" ht="20" customHeight="1">
      <c r="A9" s="159"/>
      <c r="B9" s="87" t="s">
        <v>148</v>
      </c>
      <c r="C9" s="46">
        <v>367.8</v>
      </c>
      <c r="D9" s="47" t="s">
        <v>84</v>
      </c>
      <c r="E9" s="45">
        <f t="shared" ref="E9:E36" si="0">G9</f>
        <v>0</v>
      </c>
      <c r="F9" s="45"/>
      <c r="G9" s="45">
        <f t="shared" ref="G9:G36" si="1">H9</f>
        <v>0</v>
      </c>
      <c r="H9" s="63"/>
      <c r="I9" s="63"/>
      <c r="J9" s="63"/>
      <c r="K9" s="63"/>
      <c r="L9" s="63"/>
      <c r="M9" s="61"/>
      <c r="N9" s="62"/>
      <c r="O9" s="62"/>
      <c r="P9" s="62"/>
      <c r="Q9" s="62"/>
      <c r="R9" s="62"/>
      <c r="S9" s="62"/>
      <c r="T9" s="62"/>
      <c r="U9" s="62"/>
    </row>
    <row r="10" spans="1:21" s="35" customFormat="1" ht="20" customHeight="1">
      <c r="A10" s="159"/>
      <c r="B10" s="87" t="s">
        <v>143</v>
      </c>
      <c r="C10" s="46"/>
      <c r="D10" s="47" t="s">
        <v>85</v>
      </c>
      <c r="E10" s="45">
        <f t="shared" si="0"/>
        <v>0</v>
      </c>
      <c r="F10" s="45"/>
      <c r="G10" s="45">
        <f t="shared" si="1"/>
        <v>0</v>
      </c>
      <c r="H10" s="63"/>
      <c r="I10" s="63"/>
      <c r="J10" s="63"/>
      <c r="K10" s="63"/>
      <c r="L10" s="63"/>
      <c r="M10" s="61"/>
      <c r="N10" s="62"/>
      <c r="O10" s="62"/>
      <c r="P10" s="62"/>
      <c r="Q10" s="62"/>
      <c r="R10" s="62"/>
      <c r="S10" s="62"/>
      <c r="T10" s="62"/>
      <c r="U10" s="62"/>
    </row>
    <row r="11" spans="1:21" s="35" customFormat="1" ht="25.25" customHeight="1">
      <c r="A11" s="159"/>
      <c r="B11" s="87" t="s">
        <v>144</v>
      </c>
      <c r="C11" s="46"/>
      <c r="D11" s="47" t="s">
        <v>86</v>
      </c>
      <c r="E11" s="45">
        <f t="shared" si="0"/>
        <v>0</v>
      </c>
      <c r="F11" s="45"/>
      <c r="G11" s="45">
        <f t="shared" si="1"/>
        <v>0</v>
      </c>
      <c r="H11" s="63"/>
      <c r="I11" s="63"/>
      <c r="J11" s="63"/>
      <c r="K11" s="63"/>
      <c r="L11" s="63"/>
      <c r="M11" s="61"/>
      <c r="N11" s="62"/>
      <c r="O11" s="62"/>
      <c r="P11" s="62"/>
      <c r="Q11" s="62"/>
      <c r="R11" s="62"/>
      <c r="S11" s="62"/>
      <c r="T11" s="62"/>
      <c r="U11" s="62"/>
    </row>
    <row r="12" spans="1:21" s="35" customFormat="1" ht="29.4" customHeight="1">
      <c r="A12" s="159"/>
      <c r="B12" s="87" t="s">
        <v>145</v>
      </c>
      <c r="C12" s="46">
        <v>16.5</v>
      </c>
      <c r="D12" s="47" t="s">
        <v>113</v>
      </c>
      <c r="E12" s="45">
        <f t="shared" si="0"/>
        <v>0</v>
      </c>
      <c r="F12" s="45"/>
      <c r="G12" s="45">
        <f t="shared" si="1"/>
        <v>0</v>
      </c>
      <c r="H12" s="63"/>
      <c r="I12" s="63"/>
      <c r="J12" s="63"/>
      <c r="K12" s="63"/>
      <c r="L12" s="63"/>
      <c r="M12" s="61"/>
      <c r="N12" s="62"/>
      <c r="O12" s="62"/>
      <c r="P12" s="62"/>
      <c r="Q12" s="62"/>
      <c r="R12" s="62"/>
      <c r="S12" s="62"/>
      <c r="T12" s="62"/>
      <c r="U12" s="62"/>
    </row>
    <row r="13" spans="1:21" s="35" customFormat="1" ht="25.25" customHeight="1">
      <c r="A13" s="159"/>
      <c r="B13" s="87" t="s">
        <v>146</v>
      </c>
      <c r="C13" s="46"/>
      <c r="D13" s="47" t="s">
        <v>87</v>
      </c>
      <c r="E13" s="45">
        <f t="shared" si="0"/>
        <v>0</v>
      </c>
      <c r="F13" s="45"/>
      <c r="G13" s="45">
        <f t="shared" si="1"/>
        <v>0</v>
      </c>
      <c r="H13" s="63"/>
      <c r="I13" s="63"/>
      <c r="J13" s="63"/>
      <c r="K13" s="63"/>
      <c r="L13" s="63"/>
      <c r="M13" s="61"/>
      <c r="N13" s="62"/>
      <c r="O13" s="62"/>
      <c r="P13" s="62"/>
      <c r="Q13" s="62"/>
      <c r="R13" s="62"/>
      <c r="S13" s="62"/>
      <c r="T13" s="62"/>
      <c r="U13" s="62"/>
    </row>
    <row r="14" spans="1:21" s="35" customFormat="1" ht="25.25" customHeight="1">
      <c r="A14" s="226" t="s">
        <v>151</v>
      </c>
      <c r="B14" s="226"/>
      <c r="C14" s="46"/>
      <c r="D14" s="47" t="s">
        <v>109</v>
      </c>
      <c r="E14" s="45">
        <f t="shared" si="0"/>
        <v>0</v>
      </c>
      <c r="F14" s="45"/>
      <c r="G14" s="45">
        <f t="shared" si="1"/>
        <v>0</v>
      </c>
      <c r="H14" s="63"/>
      <c r="I14" s="63"/>
      <c r="J14" s="63"/>
      <c r="K14" s="63"/>
      <c r="L14" s="63"/>
      <c r="M14" s="61"/>
      <c r="N14" s="62"/>
      <c r="O14" s="62"/>
      <c r="P14" s="62"/>
      <c r="Q14" s="62"/>
      <c r="R14" s="62"/>
      <c r="S14" s="62"/>
      <c r="T14" s="62"/>
      <c r="U14" s="62"/>
    </row>
    <row r="15" spans="1:21" s="35" customFormat="1" ht="20" customHeight="1">
      <c r="A15" s="92" t="s">
        <v>115</v>
      </c>
      <c r="B15" s="93"/>
      <c r="C15" s="43"/>
      <c r="D15" s="44" t="s">
        <v>112</v>
      </c>
      <c r="E15" s="45">
        <f t="shared" si="0"/>
        <v>30.8</v>
      </c>
      <c r="F15" s="45"/>
      <c r="G15" s="45">
        <f t="shared" si="1"/>
        <v>30.8</v>
      </c>
      <c r="H15" s="63">
        <v>30.8</v>
      </c>
      <c r="I15" s="63"/>
      <c r="J15" s="63"/>
      <c r="K15" s="63"/>
      <c r="L15" s="63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35" customFormat="1" ht="20" customHeight="1">
      <c r="A16" s="220" t="s">
        <v>152</v>
      </c>
      <c r="B16" s="221"/>
      <c r="C16" s="43"/>
      <c r="D16" s="44" t="s">
        <v>110</v>
      </c>
      <c r="E16" s="45">
        <f t="shared" si="0"/>
        <v>0</v>
      </c>
      <c r="F16" s="45"/>
      <c r="G16" s="45">
        <f t="shared" si="1"/>
        <v>0</v>
      </c>
      <c r="H16" s="63"/>
      <c r="I16" s="63"/>
      <c r="J16" s="63"/>
      <c r="K16" s="63"/>
      <c r="L16" s="63"/>
      <c r="M16" s="61"/>
      <c r="N16" s="62"/>
      <c r="O16" s="62"/>
      <c r="P16" s="62"/>
      <c r="Q16" s="62"/>
      <c r="R16" s="62"/>
      <c r="S16" s="62"/>
      <c r="T16" s="62"/>
      <c r="U16" s="62"/>
    </row>
    <row r="17" spans="1:21" s="35" customFormat="1" ht="20" customHeight="1">
      <c r="A17" s="220" t="s">
        <v>150</v>
      </c>
      <c r="B17" s="221"/>
      <c r="C17" s="49"/>
      <c r="D17" s="47" t="s">
        <v>88</v>
      </c>
      <c r="E17" s="45">
        <f t="shared" si="0"/>
        <v>13.5</v>
      </c>
      <c r="F17" s="45"/>
      <c r="G17" s="45">
        <f t="shared" si="1"/>
        <v>13.5</v>
      </c>
      <c r="H17" s="63">
        <v>13.5</v>
      </c>
      <c r="I17" s="63"/>
      <c r="J17" s="63"/>
      <c r="K17" s="63"/>
      <c r="L17" s="63"/>
      <c r="M17" s="61"/>
      <c r="N17" s="62"/>
      <c r="O17" s="62"/>
      <c r="P17" s="62"/>
      <c r="Q17" s="62"/>
      <c r="R17" s="62"/>
      <c r="S17" s="62"/>
      <c r="T17" s="62"/>
      <c r="U17" s="62"/>
    </row>
    <row r="18" spans="1:21" s="35" customFormat="1" ht="20" customHeight="1">
      <c r="A18" s="175" t="s">
        <v>120</v>
      </c>
      <c r="B18" s="176"/>
      <c r="C18" s="49"/>
      <c r="D18" s="44" t="s">
        <v>89</v>
      </c>
      <c r="E18" s="45">
        <f t="shared" si="0"/>
        <v>0</v>
      </c>
      <c r="F18" s="45"/>
      <c r="G18" s="45">
        <f t="shared" si="1"/>
        <v>0</v>
      </c>
      <c r="H18" s="63"/>
      <c r="I18" s="63"/>
      <c r="J18" s="63"/>
      <c r="K18" s="63"/>
      <c r="L18" s="63"/>
      <c r="M18" s="61"/>
      <c r="N18" s="62"/>
      <c r="O18" s="62"/>
      <c r="P18" s="62"/>
      <c r="Q18" s="62"/>
      <c r="R18" s="62"/>
      <c r="S18" s="62"/>
      <c r="T18" s="62"/>
      <c r="U18" s="62"/>
    </row>
    <row r="19" spans="1:21" s="35" customFormat="1" ht="20" customHeight="1">
      <c r="C19" s="49"/>
      <c r="D19" s="44" t="s">
        <v>111</v>
      </c>
      <c r="E19" s="45">
        <f t="shared" si="0"/>
        <v>0</v>
      </c>
      <c r="F19" s="45"/>
      <c r="G19" s="45">
        <f t="shared" si="1"/>
        <v>0</v>
      </c>
      <c r="H19" s="63"/>
      <c r="I19" s="63"/>
      <c r="J19" s="63"/>
      <c r="K19" s="63"/>
      <c r="L19" s="63"/>
      <c r="M19" s="61"/>
      <c r="N19" s="62"/>
      <c r="O19" s="62"/>
      <c r="P19" s="62"/>
      <c r="Q19" s="62"/>
      <c r="R19" s="62"/>
      <c r="S19" s="62"/>
      <c r="T19" s="62"/>
      <c r="U19" s="62"/>
    </row>
    <row r="20" spans="1:21" s="35" customFormat="1" ht="20" customHeight="1">
      <c r="A20" s="222"/>
      <c r="B20" s="223"/>
      <c r="C20" s="49"/>
      <c r="D20" s="47" t="s">
        <v>90</v>
      </c>
      <c r="E20" s="45">
        <f t="shared" si="0"/>
        <v>0</v>
      </c>
      <c r="F20" s="45"/>
      <c r="G20" s="45">
        <f t="shared" si="1"/>
        <v>0</v>
      </c>
      <c r="H20" s="45"/>
      <c r="I20" s="45"/>
      <c r="J20" s="45"/>
      <c r="K20" s="45"/>
      <c r="L20" s="45"/>
      <c r="M20" s="45"/>
      <c r="N20" s="62"/>
      <c r="O20" s="62"/>
      <c r="P20" s="62"/>
      <c r="Q20" s="62"/>
      <c r="R20" s="62"/>
      <c r="S20" s="62"/>
      <c r="T20" s="62"/>
      <c r="U20" s="62"/>
    </row>
    <row r="21" spans="1:21" s="35" customFormat="1" ht="20" customHeight="1">
      <c r="A21" s="224"/>
      <c r="B21" s="225"/>
      <c r="C21" s="49"/>
      <c r="D21" s="47" t="s">
        <v>91</v>
      </c>
      <c r="E21" s="45">
        <f t="shared" si="0"/>
        <v>0</v>
      </c>
      <c r="F21" s="45"/>
      <c r="G21" s="45">
        <f t="shared" si="1"/>
        <v>0</v>
      </c>
      <c r="H21" s="45"/>
      <c r="I21" s="45"/>
      <c r="J21" s="45"/>
      <c r="K21" s="45"/>
      <c r="L21" s="45"/>
      <c r="M21" s="61"/>
      <c r="N21" s="62"/>
      <c r="O21" s="62"/>
      <c r="P21" s="62"/>
      <c r="Q21" s="62"/>
      <c r="R21" s="62"/>
      <c r="S21" s="62"/>
      <c r="T21" s="62"/>
      <c r="U21" s="62"/>
    </row>
    <row r="22" spans="1:21" s="35" customFormat="1" ht="25.25" customHeight="1">
      <c r="A22" s="224"/>
      <c r="B22" s="225"/>
      <c r="C22" s="49"/>
      <c r="D22" s="47" t="s">
        <v>92</v>
      </c>
      <c r="E22" s="45">
        <f t="shared" si="0"/>
        <v>0</v>
      </c>
      <c r="F22" s="45"/>
      <c r="G22" s="45">
        <f t="shared" si="1"/>
        <v>0</v>
      </c>
      <c r="H22" s="45"/>
      <c r="I22" s="45"/>
      <c r="J22" s="45"/>
      <c r="K22" s="45"/>
      <c r="L22" s="45"/>
      <c r="M22" s="61"/>
      <c r="N22" s="62"/>
      <c r="O22" s="62"/>
      <c r="P22" s="62"/>
      <c r="Q22" s="62"/>
      <c r="R22" s="62"/>
      <c r="S22" s="62"/>
      <c r="T22" s="62"/>
      <c r="U22" s="62"/>
    </row>
    <row r="23" spans="1:21" s="35" customFormat="1" ht="19.25" customHeight="1">
      <c r="A23" s="217"/>
      <c r="B23" s="217"/>
      <c r="C23" s="50"/>
      <c r="D23" s="47" t="s">
        <v>93</v>
      </c>
      <c r="E23" s="45">
        <f t="shared" si="0"/>
        <v>0</v>
      </c>
      <c r="F23" s="45"/>
      <c r="G23" s="45">
        <f t="shared" si="1"/>
        <v>0</v>
      </c>
      <c r="H23" s="45"/>
      <c r="I23" s="45"/>
      <c r="J23" s="45"/>
      <c r="K23" s="45"/>
      <c r="L23" s="45"/>
      <c r="M23" s="61"/>
      <c r="N23" s="62"/>
      <c r="O23" s="62"/>
      <c r="P23" s="62"/>
      <c r="Q23" s="62"/>
      <c r="R23" s="62"/>
      <c r="S23" s="62"/>
      <c r="T23" s="62"/>
      <c r="U23" s="62"/>
    </row>
    <row r="24" spans="1:21" s="35" customFormat="1" ht="19.25" customHeight="1">
      <c r="A24" s="51"/>
      <c r="B24" s="52"/>
      <c r="C24" s="50"/>
      <c r="D24" s="47" t="s">
        <v>32</v>
      </c>
      <c r="E24" s="45">
        <f t="shared" si="0"/>
        <v>0</v>
      </c>
      <c r="F24" s="45"/>
      <c r="G24" s="45">
        <f t="shared" si="1"/>
        <v>0</v>
      </c>
      <c r="H24" s="45"/>
      <c r="I24" s="45"/>
      <c r="J24" s="45"/>
      <c r="K24" s="45"/>
      <c r="L24" s="45"/>
      <c r="M24" s="61"/>
      <c r="N24" s="62"/>
      <c r="O24" s="62"/>
      <c r="P24" s="62"/>
      <c r="Q24" s="62"/>
      <c r="R24" s="62"/>
      <c r="S24" s="62"/>
      <c r="T24" s="62"/>
      <c r="U24" s="62"/>
    </row>
    <row r="25" spans="1:21" s="35" customFormat="1" ht="19.25" customHeight="1">
      <c r="A25" s="51"/>
      <c r="B25" s="52"/>
      <c r="C25" s="50"/>
      <c r="D25" s="47" t="s">
        <v>33</v>
      </c>
      <c r="E25" s="45">
        <f t="shared" si="0"/>
        <v>0</v>
      </c>
      <c r="F25" s="45"/>
      <c r="G25" s="45">
        <f t="shared" si="1"/>
        <v>0</v>
      </c>
      <c r="H25" s="45"/>
      <c r="I25" s="45"/>
      <c r="J25" s="45"/>
      <c r="K25" s="45"/>
      <c r="L25" s="45"/>
      <c r="M25" s="61"/>
      <c r="N25" s="62"/>
      <c r="O25" s="62"/>
      <c r="P25" s="62"/>
      <c r="Q25" s="62"/>
      <c r="R25" s="62"/>
      <c r="S25" s="62"/>
      <c r="T25" s="62"/>
      <c r="U25" s="62"/>
    </row>
    <row r="26" spans="1:21" s="35" customFormat="1" ht="29" customHeight="1">
      <c r="A26" s="51"/>
      <c r="B26" s="52"/>
      <c r="C26" s="50"/>
      <c r="D26" s="47" t="s">
        <v>94</v>
      </c>
      <c r="E26" s="45">
        <f t="shared" si="0"/>
        <v>0</v>
      </c>
      <c r="F26" s="45"/>
      <c r="G26" s="45">
        <f t="shared" si="1"/>
        <v>0</v>
      </c>
      <c r="H26" s="45"/>
      <c r="I26" s="45"/>
      <c r="J26" s="45"/>
      <c r="K26" s="45"/>
      <c r="L26" s="45"/>
      <c r="M26" s="61"/>
      <c r="N26" s="62"/>
      <c r="O26" s="62"/>
      <c r="P26" s="62"/>
      <c r="Q26" s="62"/>
      <c r="R26" s="62"/>
      <c r="S26" s="62"/>
      <c r="T26" s="62"/>
      <c r="U26" s="62"/>
    </row>
    <row r="27" spans="1:21" s="35" customFormat="1" ht="19.25" customHeight="1">
      <c r="A27" s="51"/>
      <c r="B27" s="52"/>
      <c r="C27" s="50"/>
      <c r="D27" s="47" t="s">
        <v>34</v>
      </c>
      <c r="E27" s="45">
        <f t="shared" si="0"/>
        <v>24.9</v>
      </c>
      <c r="F27" s="45"/>
      <c r="G27" s="45">
        <f t="shared" si="1"/>
        <v>24.9</v>
      </c>
      <c r="H27" s="45">
        <v>24.9</v>
      </c>
      <c r="I27" s="45"/>
      <c r="J27" s="45"/>
      <c r="K27" s="45"/>
      <c r="L27" s="45"/>
      <c r="M27" s="61"/>
      <c r="N27" s="62"/>
      <c r="O27" s="62"/>
      <c r="P27" s="62"/>
      <c r="Q27" s="62"/>
      <c r="R27" s="62"/>
      <c r="S27" s="62"/>
      <c r="T27" s="62"/>
      <c r="U27" s="62"/>
    </row>
    <row r="28" spans="1:21" s="35" customFormat="1" ht="19.25" customHeight="1">
      <c r="A28" s="51"/>
      <c r="B28" s="52"/>
      <c r="C28" s="50"/>
      <c r="D28" s="47" t="s">
        <v>35</v>
      </c>
      <c r="E28" s="45">
        <f t="shared" si="0"/>
        <v>0</v>
      </c>
      <c r="F28" s="45"/>
      <c r="G28" s="45">
        <f t="shared" si="1"/>
        <v>0</v>
      </c>
      <c r="H28" s="45"/>
      <c r="I28" s="45"/>
      <c r="J28" s="45"/>
      <c r="K28" s="45"/>
      <c r="L28" s="45"/>
      <c r="M28" s="61"/>
      <c r="N28" s="62"/>
      <c r="O28" s="62"/>
      <c r="P28" s="62"/>
      <c r="Q28" s="62"/>
      <c r="R28" s="62"/>
      <c r="S28" s="62"/>
      <c r="T28" s="62"/>
      <c r="U28" s="62"/>
    </row>
    <row r="29" spans="1:21" s="35" customFormat="1" ht="26" customHeight="1">
      <c r="A29" s="51"/>
      <c r="B29" s="52"/>
      <c r="C29" s="50"/>
      <c r="D29" s="47" t="s">
        <v>95</v>
      </c>
      <c r="E29" s="45">
        <f t="shared" si="0"/>
        <v>0</v>
      </c>
      <c r="F29" s="45"/>
      <c r="G29" s="45">
        <f t="shared" si="1"/>
        <v>0</v>
      </c>
      <c r="H29" s="45"/>
      <c r="I29" s="45"/>
      <c r="J29" s="45"/>
      <c r="K29" s="45"/>
      <c r="L29" s="45"/>
      <c r="M29" s="61"/>
      <c r="N29" s="62"/>
      <c r="O29" s="62"/>
      <c r="P29" s="62"/>
      <c r="Q29" s="62"/>
      <c r="R29" s="62"/>
      <c r="S29" s="62"/>
      <c r="T29" s="62"/>
      <c r="U29" s="62"/>
    </row>
    <row r="30" spans="1:21" s="35" customFormat="1" ht="19.25" customHeight="1">
      <c r="A30" s="51"/>
      <c r="B30" s="52"/>
      <c r="C30" s="50"/>
      <c r="D30" s="47" t="s">
        <v>36</v>
      </c>
      <c r="E30" s="45">
        <f t="shared" si="0"/>
        <v>0</v>
      </c>
      <c r="F30" s="45"/>
      <c r="G30" s="45">
        <f t="shared" si="1"/>
        <v>0</v>
      </c>
      <c r="H30" s="45"/>
      <c r="I30" s="45"/>
      <c r="J30" s="45"/>
      <c r="K30" s="45"/>
      <c r="L30" s="45"/>
      <c r="M30" s="61"/>
      <c r="N30" s="62"/>
      <c r="O30" s="62"/>
      <c r="P30" s="62"/>
      <c r="Q30" s="62"/>
      <c r="R30" s="62"/>
      <c r="S30" s="62"/>
      <c r="T30" s="62"/>
      <c r="U30" s="62"/>
    </row>
    <row r="31" spans="1:21" s="35" customFormat="1" ht="19.25" customHeight="1">
      <c r="A31" s="51"/>
      <c r="B31" s="52"/>
      <c r="C31" s="50"/>
      <c r="D31" s="47" t="s">
        <v>37</v>
      </c>
      <c r="E31" s="45">
        <f t="shared" si="0"/>
        <v>0</v>
      </c>
      <c r="F31" s="45"/>
      <c r="G31" s="45">
        <f t="shared" si="1"/>
        <v>0</v>
      </c>
      <c r="H31" s="45"/>
      <c r="I31" s="45"/>
      <c r="J31" s="45"/>
      <c r="K31" s="45"/>
      <c r="L31" s="45"/>
      <c r="M31" s="61"/>
      <c r="N31" s="62"/>
      <c r="O31" s="62"/>
      <c r="P31" s="62"/>
      <c r="Q31" s="62"/>
      <c r="R31" s="62"/>
      <c r="S31" s="62"/>
      <c r="T31" s="62"/>
      <c r="U31" s="62"/>
    </row>
    <row r="32" spans="1:21" s="35" customFormat="1" ht="19.25" customHeight="1">
      <c r="A32" s="171" t="s">
        <v>153</v>
      </c>
      <c r="B32" s="172"/>
      <c r="C32" s="43">
        <v>384.3</v>
      </c>
      <c r="D32" s="47" t="s">
        <v>38</v>
      </c>
      <c r="E32" s="45">
        <f t="shared" si="0"/>
        <v>0</v>
      </c>
      <c r="F32" s="45"/>
      <c r="G32" s="45">
        <f t="shared" si="1"/>
        <v>0</v>
      </c>
      <c r="H32" s="45"/>
      <c r="I32" s="45"/>
      <c r="J32" s="45"/>
      <c r="K32" s="45"/>
      <c r="L32" s="45"/>
      <c r="M32" s="61"/>
      <c r="N32" s="62"/>
      <c r="O32" s="62"/>
      <c r="P32" s="62"/>
      <c r="Q32" s="62"/>
      <c r="R32" s="62"/>
      <c r="S32" s="62"/>
      <c r="T32" s="62"/>
      <c r="U32" s="62"/>
    </row>
    <row r="33" spans="1:21" s="35" customFormat="1" ht="19.25" customHeight="1">
      <c r="C33" s="46"/>
      <c r="D33" s="47" t="s">
        <v>39</v>
      </c>
      <c r="E33" s="45">
        <f t="shared" si="0"/>
        <v>0</v>
      </c>
      <c r="F33" s="45"/>
      <c r="G33" s="45">
        <f t="shared" si="1"/>
        <v>0</v>
      </c>
      <c r="H33" s="45"/>
      <c r="I33" s="45"/>
      <c r="J33" s="45"/>
      <c r="K33" s="45"/>
      <c r="L33" s="45"/>
      <c r="M33" s="61"/>
      <c r="N33" s="62"/>
      <c r="O33" s="62"/>
      <c r="P33" s="62"/>
      <c r="Q33" s="62"/>
      <c r="R33" s="62"/>
      <c r="S33" s="62"/>
      <c r="T33" s="62"/>
      <c r="U33" s="62"/>
    </row>
    <row r="34" spans="1:21" s="35" customFormat="1" ht="25.25" customHeight="1">
      <c r="A34" s="175" t="s">
        <v>154</v>
      </c>
      <c r="B34" s="176"/>
      <c r="C34" s="48"/>
      <c r="D34" s="47" t="s">
        <v>40</v>
      </c>
      <c r="E34" s="45">
        <f t="shared" si="0"/>
        <v>0</v>
      </c>
      <c r="F34" s="45"/>
      <c r="G34" s="45">
        <f t="shared" si="1"/>
        <v>0</v>
      </c>
      <c r="H34" s="45"/>
      <c r="I34" s="45"/>
      <c r="J34" s="45"/>
      <c r="K34" s="45"/>
      <c r="L34" s="45"/>
      <c r="M34" s="61"/>
      <c r="N34" s="62"/>
      <c r="O34" s="62"/>
      <c r="P34" s="62"/>
      <c r="Q34" s="62"/>
      <c r="R34" s="62"/>
      <c r="S34" s="62"/>
      <c r="T34" s="62"/>
      <c r="U34" s="62"/>
    </row>
    <row r="35" spans="1:21" s="35" customFormat="1" ht="19.25" customHeight="1">
      <c r="A35" s="218"/>
      <c r="B35" s="219"/>
      <c r="C35" s="48"/>
      <c r="D35" s="47" t="s">
        <v>41</v>
      </c>
      <c r="E35" s="45">
        <f t="shared" si="0"/>
        <v>0</v>
      </c>
      <c r="F35" s="45"/>
      <c r="G35" s="45">
        <f t="shared" si="1"/>
        <v>0</v>
      </c>
      <c r="H35" s="45"/>
      <c r="I35" s="45"/>
      <c r="J35" s="45"/>
      <c r="K35" s="45"/>
      <c r="L35" s="45"/>
      <c r="M35" s="61"/>
      <c r="N35" s="62"/>
      <c r="O35" s="62"/>
      <c r="P35" s="62"/>
      <c r="Q35" s="62"/>
      <c r="R35" s="62"/>
      <c r="S35" s="62"/>
      <c r="T35" s="62"/>
      <c r="U35" s="62"/>
    </row>
    <row r="36" spans="1:21" s="35" customFormat="1" ht="19.25" customHeight="1">
      <c r="A36" s="212" t="s">
        <v>42</v>
      </c>
      <c r="B36" s="213"/>
      <c r="C36" s="53">
        <v>384.3</v>
      </c>
      <c r="D36" s="54" t="s">
        <v>43</v>
      </c>
      <c r="E36" s="45">
        <f t="shared" si="0"/>
        <v>384.3</v>
      </c>
      <c r="F36" s="45"/>
      <c r="G36" s="45">
        <f t="shared" si="1"/>
        <v>384.3</v>
      </c>
      <c r="H36" s="45">
        <f>H27+H17+H15+H8</f>
        <v>384.3</v>
      </c>
      <c r="I36" s="45"/>
      <c r="J36" s="45"/>
      <c r="K36" s="45"/>
      <c r="L36" s="45"/>
      <c r="M36" s="61"/>
      <c r="N36" s="62"/>
      <c r="O36" s="62"/>
      <c r="P36" s="62"/>
      <c r="Q36" s="62"/>
      <c r="R36" s="62"/>
      <c r="S36" s="62"/>
      <c r="T36" s="62"/>
      <c r="U36" s="62"/>
    </row>
    <row r="37" spans="1:21" s="34" customFormat="1" ht="15">
      <c r="A37" s="55"/>
      <c r="B37" s="55"/>
      <c r="D37" s="56"/>
    </row>
    <row r="38" spans="1:21" s="34" customFormat="1" ht="15">
      <c r="A38" s="55"/>
      <c r="B38" s="55"/>
    </row>
    <row r="39" spans="1:21" s="34" customFormat="1" ht="15">
      <c r="A39" s="55"/>
      <c r="B39" s="55"/>
    </row>
    <row r="40" spans="1:21" s="34" customFormat="1" ht="15">
      <c r="A40" s="55"/>
      <c r="B40" s="55"/>
    </row>
    <row r="41" spans="1:21" s="34" customFormat="1" ht="15">
      <c r="A41" s="55"/>
      <c r="B41" s="55"/>
    </row>
    <row r="42" spans="1:21" s="34" customFormat="1" ht="15">
      <c r="A42" s="55"/>
      <c r="B42" s="55"/>
    </row>
    <row r="43" spans="1:21" s="34" customFormat="1" ht="15">
      <c r="A43" s="55"/>
      <c r="B43" s="55"/>
    </row>
  </sheetData>
  <mergeCells count="28">
    <mergeCell ref="G6:H6"/>
    <mergeCell ref="A2:M2"/>
    <mergeCell ref="A3:C3"/>
    <mergeCell ref="A4:C4"/>
    <mergeCell ref="K3:M3"/>
    <mergeCell ref="L6:L7"/>
    <mergeCell ref="M6:M7"/>
    <mergeCell ref="A5:B7"/>
    <mergeCell ref="F5:F7"/>
    <mergeCell ref="K6:K7"/>
    <mergeCell ref="I6:I7"/>
    <mergeCell ref="J6:J7"/>
    <mergeCell ref="A36:B36"/>
    <mergeCell ref="C5:C7"/>
    <mergeCell ref="D5:D7"/>
    <mergeCell ref="E5:E7"/>
    <mergeCell ref="A23:B23"/>
    <mergeCell ref="A32:B32"/>
    <mergeCell ref="A34:B34"/>
    <mergeCell ref="A35:B35"/>
    <mergeCell ref="A16:B16"/>
    <mergeCell ref="A20:B20"/>
    <mergeCell ref="A22:B22"/>
    <mergeCell ref="A21:B21"/>
    <mergeCell ref="A8:A13"/>
    <mergeCell ref="A17:B17"/>
    <mergeCell ref="A18:B18"/>
    <mergeCell ref="A14:B14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7"/>
  <sheetViews>
    <sheetView showGridLines="0" showZeros="0" workbookViewId="0">
      <selection activeCell="N16" sqref="N16"/>
    </sheetView>
  </sheetViews>
  <sheetFormatPr defaultColWidth="7" defaultRowHeight="12"/>
  <cols>
    <col min="1" max="1" width="3.1640625" style="10" customWidth="1"/>
    <col min="2" max="2" width="3.08203125" style="10" customWidth="1"/>
    <col min="3" max="3" width="3.5" style="10" customWidth="1"/>
    <col min="4" max="4" width="7.6640625" style="10" customWidth="1"/>
    <col min="5" max="5" width="11.6640625" style="10" customWidth="1"/>
    <col min="6" max="6" width="7.5" style="10" customWidth="1"/>
    <col min="7" max="7" width="10.5" style="10" customWidth="1"/>
    <col min="8" max="10" width="10.58203125" style="10" customWidth="1"/>
    <col min="11" max="11" width="9.1640625" style="10" customWidth="1"/>
    <col min="12" max="12" width="7.9140625" style="10" customWidth="1"/>
    <col min="13" max="13" width="8.4140625" style="10" customWidth="1"/>
    <col min="14" max="14" width="8.9140625" style="10" customWidth="1"/>
    <col min="15" max="16384" width="7" style="10"/>
  </cols>
  <sheetData>
    <row r="1" spans="1:14" ht="13">
      <c r="M1" s="101" t="s">
        <v>176</v>
      </c>
    </row>
    <row r="2" spans="1:14" ht="42" customHeight="1">
      <c r="A2" s="198" t="s">
        <v>100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ht="15" customHeight="1">
      <c r="A3" s="199" t="s">
        <v>201</v>
      </c>
      <c r="B3" s="199"/>
      <c r="C3" s="199"/>
      <c r="D3" s="199"/>
      <c r="E3" s="199"/>
      <c r="F3" s="199"/>
      <c r="G3" s="12"/>
      <c r="H3" s="12"/>
      <c r="I3" s="12"/>
      <c r="J3" s="12"/>
      <c r="K3" s="12"/>
      <c r="L3" s="12"/>
      <c r="M3" s="197" t="s">
        <v>0</v>
      </c>
      <c r="N3" s="197"/>
    </row>
    <row r="4" spans="1:14" s="8" customFormat="1" ht="16.5" customHeight="1">
      <c r="A4" s="200" t="s">
        <v>23</v>
      </c>
      <c r="B4" s="201"/>
      <c r="C4" s="202"/>
      <c r="D4" s="209" t="s">
        <v>162</v>
      </c>
      <c r="E4" s="209" t="s">
        <v>170</v>
      </c>
      <c r="F4" s="196" t="s">
        <v>19</v>
      </c>
      <c r="G4" s="203" t="s">
        <v>24</v>
      </c>
      <c r="H4" s="203"/>
      <c r="I4" s="203"/>
      <c r="J4" s="203"/>
      <c r="K4" s="203"/>
      <c r="L4" s="204" t="s">
        <v>25</v>
      </c>
      <c r="M4" s="205"/>
      <c r="N4" s="206"/>
    </row>
    <row r="5" spans="1:14" s="73" customFormat="1" ht="14.25" customHeight="1">
      <c r="A5" s="239" t="s">
        <v>20</v>
      </c>
      <c r="B5" s="240" t="s">
        <v>21</v>
      </c>
      <c r="C5" s="240" t="s">
        <v>22</v>
      </c>
      <c r="D5" s="210"/>
      <c r="E5" s="210"/>
      <c r="F5" s="196"/>
      <c r="G5" s="194" t="s">
        <v>11</v>
      </c>
      <c r="H5" s="194" t="s">
        <v>104</v>
      </c>
      <c r="I5" s="237" t="s">
        <v>105</v>
      </c>
      <c r="J5" s="237" t="s">
        <v>106</v>
      </c>
      <c r="K5" s="194" t="s">
        <v>107</v>
      </c>
      <c r="L5" s="196" t="s">
        <v>11</v>
      </c>
      <c r="M5" s="196" t="s">
        <v>166</v>
      </c>
      <c r="N5" s="196" t="s">
        <v>165</v>
      </c>
    </row>
    <row r="6" spans="1:14" s="73" customFormat="1" ht="30.75" customHeight="1">
      <c r="A6" s="239"/>
      <c r="B6" s="240"/>
      <c r="C6" s="240"/>
      <c r="D6" s="211"/>
      <c r="E6" s="211"/>
      <c r="F6" s="196"/>
      <c r="G6" s="195"/>
      <c r="H6" s="195"/>
      <c r="I6" s="238"/>
      <c r="J6" s="238"/>
      <c r="K6" s="195"/>
      <c r="L6" s="196"/>
      <c r="M6" s="196"/>
      <c r="N6" s="196"/>
    </row>
    <row r="7" spans="1:14" s="32" customFormat="1" ht="20.149999999999999" customHeight="1">
      <c r="A7" s="15"/>
      <c r="B7" s="14"/>
      <c r="C7" s="14"/>
      <c r="D7" s="14"/>
      <c r="E7" s="14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</row>
    <row r="8" spans="1:14" s="32" customFormat="1" ht="39.9" customHeight="1">
      <c r="A8" s="15"/>
      <c r="B8" s="14"/>
      <c r="C8" s="14"/>
      <c r="D8" s="14">
        <v>101001</v>
      </c>
      <c r="E8" s="14" t="s">
        <v>202</v>
      </c>
      <c r="F8" s="116">
        <v>384.3</v>
      </c>
      <c r="G8" s="116">
        <f>H8+I8+J8</f>
        <v>384.3</v>
      </c>
      <c r="H8" s="116">
        <v>305</v>
      </c>
      <c r="I8" s="116">
        <v>15.5</v>
      </c>
      <c r="J8" s="116">
        <v>63.8</v>
      </c>
      <c r="K8" s="13"/>
      <c r="L8" s="13"/>
      <c r="M8" s="13"/>
      <c r="N8" s="13"/>
    </row>
    <row r="9" spans="1:14" s="32" customFormat="1" ht="39.9" customHeight="1">
      <c r="A9" s="110">
        <v>201</v>
      </c>
      <c r="B9" s="110">
        <v>31</v>
      </c>
      <c r="C9" s="109" t="s">
        <v>190</v>
      </c>
      <c r="D9" s="14">
        <v>101001</v>
      </c>
      <c r="E9" s="112" t="s">
        <v>191</v>
      </c>
      <c r="F9" s="116">
        <f>G9</f>
        <v>299.60000000000002</v>
      </c>
      <c r="G9" s="116">
        <f>H9+J9</f>
        <v>299.60000000000002</v>
      </c>
      <c r="H9" s="116">
        <v>235.8</v>
      </c>
      <c r="I9" s="116"/>
      <c r="J9" s="116">
        <v>63.8</v>
      </c>
      <c r="K9" s="13"/>
      <c r="L9" s="13"/>
      <c r="M9" s="13"/>
      <c r="N9" s="13"/>
    </row>
    <row r="10" spans="1:14" s="32" customFormat="1" ht="39.9" customHeight="1">
      <c r="A10" s="121">
        <v>201</v>
      </c>
      <c r="B10" s="109" t="s">
        <v>192</v>
      </c>
      <c r="C10" s="109" t="s">
        <v>193</v>
      </c>
      <c r="D10" s="14">
        <v>101001</v>
      </c>
      <c r="E10" s="122" t="s">
        <v>194</v>
      </c>
      <c r="F10" s="116">
        <f>G10</f>
        <v>15.5</v>
      </c>
      <c r="G10" s="116">
        <f>I10</f>
        <v>15.5</v>
      </c>
      <c r="H10" s="116"/>
      <c r="I10" s="116">
        <v>15.5</v>
      </c>
      <c r="J10" s="116"/>
      <c r="K10" s="13"/>
      <c r="L10" s="13"/>
      <c r="M10" s="13"/>
      <c r="N10" s="13"/>
    </row>
    <row r="11" spans="1:14" s="32" customFormat="1" ht="39.9" customHeight="1">
      <c r="A11" s="121">
        <v>221</v>
      </c>
      <c r="B11" s="109" t="s">
        <v>195</v>
      </c>
      <c r="C11" s="109" t="s">
        <v>190</v>
      </c>
      <c r="D11" s="14">
        <v>101001</v>
      </c>
      <c r="E11" s="112" t="s">
        <v>196</v>
      </c>
      <c r="F11" s="116">
        <f>G11</f>
        <v>24.9</v>
      </c>
      <c r="G11" s="116">
        <f>H11</f>
        <v>24.9</v>
      </c>
      <c r="H11" s="116">
        <v>24.9</v>
      </c>
      <c r="I11" s="116"/>
      <c r="J11" s="116"/>
      <c r="K11" s="13"/>
      <c r="L11" s="13"/>
      <c r="M11" s="13"/>
      <c r="N11" s="13"/>
    </row>
    <row r="12" spans="1:14" s="32" customFormat="1" ht="39.9" customHeight="1">
      <c r="A12" s="121">
        <v>208</v>
      </c>
      <c r="B12" s="109" t="s">
        <v>197</v>
      </c>
      <c r="C12" s="109" t="s">
        <v>197</v>
      </c>
      <c r="D12" s="14">
        <v>101001</v>
      </c>
      <c r="E12" s="112" t="s">
        <v>198</v>
      </c>
      <c r="F12" s="116">
        <f>G12</f>
        <v>30.8</v>
      </c>
      <c r="G12" s="116">
        <f>H12</f>
        <v>30.8</v>
      </c>
      <c r="H12" s="116">
        <v>30.8</v>
      </c>
      <c r="I12" s="116"/>
      <c r="J12" s="116"/>
      <c r="K12" s="13"/>
      <c r="L12" s="13"/>
      <c r="M12" s="13"/>
      <c r="N12" s="13"/>
    </row>
    <row r="13" spans="1:14" s="32" customFormat="1" ht="39.9" customHeight="1">
      <c r="A13" s="121">
        <v>210</v>
      </c>
      <c r="B13" s="109" t="s">
        <v>199</v>
      </c>
      <c r="C13" s="109" t="s">
        <v>190</v>
      </c>
      <c r="D13" s="17" t="s">
        <v>203</v>
      </c>
      <c r="E13" s="112" t="s">
        <v>200</v>
      </c>
      <c r="F13" s="116">
        <f>G13</f>
        <v>13.5</v>
      </c>
      <c r="G13" s="114">
        <f>H13</f>
        <v>13.5</v>
      </c>
      <c r="H13" s="114">
        <v>13.5</v>
      </c>
      <c r="I13" s="115"/>
      <c r="J13" s="115"/>
      <c r="K13" s="19"/>
      <c r="L13" s="19"/>
      <c r="M13" s="19"/>
      <c r="N13" s="19"/>
    </row>
    <row r="14" spans="1:14" s="9" customFormat="1" ht="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s="9" customFormat="1" ht="15">
      <c r="A15" s="1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s="9" customFormat="1" ht="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s="9" customFormat="1" ht="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s="9" customFormat="1" ht="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s="9" customFormat="1" ht="15"/>
    <row r="20" spans="1:14" s="9" customFormat="1" ht="15"/>
    <row r="21" spans="1:14" s="9" customFormat="1" ht="15"/>
    <row r="22" spans="1:14" s="9" customFormat="1" ht="15"/>
    <row r="23" spans="1:14" s="9" customFormat="1" ht="15"/>
    <row r="24" spans="1:14" s="9" customFormat="1" ht="15"/>
    <row r="25" spans="1:14" s="9" customFormat="1" ht="15"/>
    <row r="26" spans="1:14" s="9" customFormat="1" ht="15"/>
    <row r="27" spans="1:14" s="9" customFormat="1" ht="15"/>
    <row r="28" spans="1:14" s="9" customFormat="1" ht="15"/>
    <row r="29" spans="1:14" s="9" customFormat="1" ht="15"/>
    <row r="30" spans="1:14" s="9" customFormat="1" ht="15"/>
    <row r="31" spans="1:14" s="9" customFormat="1" ht="15"/>
    <row r="32" spans="1:14" s="9" customFormat="1" ht="15"/>
    <row r="33" s="9" customFormat="1" ht="15"/>
    <row r="34" s="9" customFormat="1" ht="15"/>
    <row r="35" s="9" customFormat="1" ht="15"/>
    <row r="36" s="9" customFormat="1" ht="15"/>
    <row r="37" s="9" customFormat="1" ht="15"/>
  </sheetData>
  <mergeCells count="20">
    <mergeCell ref="L5:L6"/>
    <mergeCell ref="M3:N3"/>
    <mergeCell ref="M5:M6"/>
    <mergeCell ref="N5:N6"/>
    <mergeCell ref="G5:G6"/>
    <mergeCell ref="H5:H6"/>
    <mergeCell ref="I5:I6"/>
    <mergeCell ref="J5:J6"/>
    <mergeCell ref="A2:N2"/>
    <mergeCell ref="A3:F3"/>
    <mergeCell ref="A4:C4"/>
    <mergeCell ref="A5:A6"/>
    <mergeCell ref="B5:B6"/>
    <mergeCell ref="C5:C6"/>
    <mergeCell ref="E4:E6"/>
    <mergeCell ref="F4:F6"/>
    <mergeCell ref="G4:K4"/>
    <mergeCell ref="L4:N4"/>
    <mergeCell ref="D4:D6"/>
    <mergeCell ref="K5:K6"/>
  </mergeCells>
  <phoneticPr fontId="30" type="noConversion"/>
  <pageMargins left="0.62992125984251968" right="0.6692913385826772" top="1.0629921259842521" bottom="1.062992125984252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5"/>
  <sheetViews>
    <sheetView showGridLines="0" showZeros="0" topLeftCell="A4" workbookViewId="0">
      <selection activeCell="A3" sqref="A3"/>
    </sheetView>
  </sheetViews>
  <sheetFormatPr defaultColWidth="8.9140625" defaultRowHeight="14"/>
  <cols>
    <col min="1" max="1" width="5.1640625" style="31" customWidth="1"/>
    <col min="2" max="2" width="8.4140625" style="31" customWidth="1"/>
    <col min="3" max="3" width="14.58203125" style="31" customWidth="1"/>
    <col min="4" max="4" width="6.1640625" style="31" customWidth="1"/>
    <col min="5" max="5" width="5.1640625" style="31" customWidth="1"/>
    <col min="6" max="6" width="17.1640625" style="31" customWidth="1"/>
    <col min="7" max="7" width="11.58203125" style="31" customWidth="1"/>
    <col min="8" max="8" width="11.08203125" style="31" customWidth="1"/>
    <col min="9" max="9" width="13.1640625" style="31" customWidth="1"/>
    <col min="10" max="16384" width="8.9140625" style="31"/>
  </cols>
  <sheetData>
    <row r="1" spans="1:9">
      <c r="I1" s="101" t="s">
        <v>177</v>
      </c>
    </row>
    <row r="2" spans="1:9" s="30" customFormat="1" ht="42" customHeight="1">
      <c r="A2" s="241" t="s">
        <v>171</v>
      </c>
      <c r="B2" s="241"/>
      <c r="C2" s="241"/>
      <c r="D2" s="241"/>
      <c r="E2" s="241"/>
      <c r="F2" s="241"/>
      <c r="G2" s="241"/>
      <c r="H2" s="241"/>
      <c r="I2" s="241"/>
    </row>
    <row r="3" spans="1:9" s="30" customFormat="1" ht="15" customHeight="1">
      <c r="A3" s="5" t="s">
        <v>246</v>
      </c>
      <c r="B3" s="4"/>
      <c r="C3" s="4"/>
      <c r="D3" s="4"/>
      <c r="E3" s="4"/>
      <c r="F3" s="4"/>
      <c r="H3" s="99" t="s">
        <v>164</v>
      </c>
    </row>
    <row r="4" spans="1:9" ht="20.149999999999999" customHeight="1">
      <c r="A4" s="244" t="s">
        <v>44</v>
      </c>
      <c r="B4" s="244"/>
      <c r="C4" s="244"/>
      <c r="D4" s="244" t="s">
        <v>45</v>
      </c>
      <c r="E4" s="244"/>
      <c r="F4" s="244"/>
      <c r="G4" s="242" t="s">
        <v>6</v>
      </c>
      <c r="H4" s="244" t="s">
        <v>117</v>
      </c>
      <c r="I4" s="244"/>
    </row>
    <row r="5" spans="1:9" ht="33.65" customHeight="1">
      <c r="A5" s="113" t="s">
        <v>20</v>
      </c>
      <c r="B5" s="113" t="s">
        <v>21</v>
      </c>
      <c r="C5" s="113" t="s">
        <v>18</v>
      </c>
      <c r="D5" s="113" t="s">
        <v>20</v>
      </c>
      <c r="E5" s="113" t="s">
        <v>21</v>
      </c>
      <c r="F5" s="113" t="s">
        <v>18</v>
      </c>
      <c r="G5" s="243"/>
      <c r="H5" s="113" t="s">
        <v>118</v>
      </c>
      <c r="I5" s="113" t="s">
        <v>119</v>
      </c>
    </row>
    <row r="6" spans="1:9" ht="33.65" customHeight="1">
      <c r="A6" s="124"/>
      <c r="B6" s="123"/>
      <c r="C6" s="136" t="s">
        <v>6</v>
      </c>
      <c r="D6" s="124"/>
      <c r="E6" s="124"/>
      <c r="F6" s="125"/>
      <c r="G6" s="137">
        <f>H6</f>
        <v>384.3</v>
      </c>
      <c r="H6" s="137">
        <f>I6</f>
        <v>384.3</v>
      </c>
      <c r="I6" s="137">
        <f>I7+I19+I31</f>
        <v>384.3</v>
      </c>
    </row>
    <row r="7" spans="1:9" ht="30" customHeight="1">
      <c r="A7" s="126">
        <v>301</v>
      </c>
      <c r="B7" s="120"/>
      <c r="C7" s="120" t="s">
        <v>205</v>
      </c>
      <c r="D7" s="127">
        <v>501</v>
      </c>
      <c r="E7" s="128"/>
      <c r="F7" s="120" t="s">
        <v>206</v>
      </c>
      <c r="G7" s="137">
        <f t="shared" ref="G7:G35" si="0">H7</f>
        <v>305</v>
      </c>
      <c r="H7" s="137">
        <f>I7</f>
        <v>305</v>
      </c>
      <c r="I7" s="137">
        <f>I8+I9+I10+I11+I12+I13+I14+I15+I16+I17+I18</f>
        <v>305</v>
      </c>
    </row>
    <row r="8" spans="1:9" ht="30" customHeight="1">
      <c r="A8" s="126">
        <v>301</v>
      </c>
      <c r="B8" s="129" t="s">
        <v>190</v>
      </c>
      <c r="C8" s="120" t="s">
        <v>207</v>
      </c>
      <c r="D8" s="127">
        <v>501</v>
      </c>
      <c r="E8" s="130" t="s">
        <v>190</v>
      </c>
      <c r="F8" s="120" t="s">
        <v>208</v>
      </c>
      <c r="G8" s="137">
        <f t="shared" si="0"/>
        <v>127.5</v>
      </c>
      <c r="H8" s="137">
        <f t="shared" ref="H8:H35" si="1">I8</f>
        <v>127.5</v>
      </c>
      <c r="I8" s="137">
        <v>127.5</v>
      </c>
    </row>
    <row r="9" spans="1:9" ht="30" customHeight="1">
      <c r="A9" s="126">
        <v>301</v>
      </c>
      <c r="B9" s="129" t="s">
        <v>195</v>
      </c>
      <c r="C9" s="120" t="s">
        <v>209</v>
      </c>
      <c r="D9" s="127">
        <v>501</v>
      </c>
      <c r="E9" s="130" t="s">
        <v>190</v>
      </c>
      <c r="F9" s="120" t="s">
        <v>208</v>
      </c>
      <c r="G9" s="137">
        <f t="shared" si="0"/>
        <v>32</v>
      </c>
      <c r="H9" s="137">
        <f t="shared" si="1"/>
        <v>32</v>
      </c>
      <c r="I9" s="137">
        <v>32</v>
      </c>
    </row>
    <row r="10" spans="1:9" ht="30" customHeight="1">
      <c r="A10" s="126">
        <v>301</v>
      </c>
      <c r="B10" s="129" t="s">
        <v>195</v>
      </c>
      <c r="C10" s="120" t="s">
        <v>210</v>
      </c>
      <c r="D10" s="127">
        <v>501</v>
      </c>
      <c r="E10" s="130" t="s">
        <v>190</v>
      </c>
      <c r="F10" s="120" t="s">
        <v>208</v>
      </c>
      <c r="G10" s="137">
        <f t="shared" si="0"/>
        <v>18</v>
      </c>
      <c r="H10" s="137">
        <f t="shared" si="1"/>
        <v>18</v>
      </c>
      <c r="I10" s="137">
        <v>18</v>
      </c>
    </row>
    <row r="11" spans="1:9" ht="30" customHeight="1">
      <c r="A11" s="126">
        <v>301</v>
      </c>
      <c r="B11" s="129" t="s">
        <v>195</v>
      </c>
      <c r="C11" s="120" t="s">
        <v>211</v>
      </c>
      <c r="D11" s="127">
        <v>501</v>
      </c>
      <c r="E11" s="130" t="s">
        <v>190</v>
      </c>
      <c r="F11" s="119" t="s">
        <v>208</v>
      </c>
      <c r="G11" s="137">
        <f t="shared" si="0"/>
        <v>2.9</v>
      </c>
      <c r="H11" s="137">
        <f t="shared" si="1"/>
        <v>2.9</v>
      </c>
      <c r="I11" s="138">
        <v>2.9</v>
      </c>
    </row>
    <row r="12" spans="1:9" ht="30" customHeight="1">
      <c r="A12" s="126">
        <v>301</v>
      </c>
      <c r="B12" s="129" t="s">
        <v>239</v>
      </c>
      <c r="C12" s="120" t="s">
        <v>240</v>
      </c>
      <c r="D12" s="127">
        <v>501</v>
      </c>
      <c r="E12" s="130" t="s">
        <v>190</v>
      </c>
      <c r="F12" s="120" t="s">
        <v>208</v>
      </c>
      <c r="G12" s="137">
        <f t="shared" si="0"/>
        <v>6.8</v>
      </c>
      <c r="H12" s="137">
        <f t="shared" si="1"/>
        <v>6.8</v>
      </c>
      <c r="I12" s="139">
        <v>6.8</v>
      </c>
    </row>
    <row r="13" spans="1:9" ht="30" customHeight="1">
      <c r="A13" s="126">
        <v>301</v>
      </c>
      <c r="B13" s="129" t="s">
        <v>239</v>
      </c>
      <c r="C13" s="120" t="s">
        <v>241</v>
      </c>
      <c r="D13" s="127">
        <v>501</v>
      </c>
      <c r="E13" s="130" t="s">
        <v>190</v>
      </c>
      <c r="F13" s="120" t="s">
        <v>208</v>
      </c>
      <c r="G13" s="137">
        <f t="shared" si="0"/>
        <v>4.2</v>
      </c>
      <c r="H13" s="137">
        <f t="shared" si="1"/>
        <v>4.2</v>
      </c>
      <c r="I13" s="139">
        <v>4.2</v>
      </c>
    </row>
    <row r="14" spans="1:9" ht="30" customHeight="1">
      <c r="A14" s="126">
        <v>301</v>
      </c>
      <c r="B14" s="129" t="s">
        <v>242</v>
      </c>
      <c r="C14" s="120" t="s">
        <v>243</v>
      </c>
      <c r="D14" s="127">
        <v>501</v>
      </c>
      <c r="E14" s="130" t="s">
        <v>244</v>
      </c>
      <c r="F14" s="120" t="s">
        <v>208</v>
      </c>
      <c r="G14" s="137">
        <f t="shared" si="0"/>
        <v>41.1</v>
      </c>
      <c r="H14" s="137">
        <f t="shared" si="1"/>
        <v>41.1</v>
      </c>
      <c r="I14" s="139">
        <v>41.1</v>
      </c>
    </row>
    <row r="15" spans="1:9" ht="30" customHeight="1">
      <c r="A15" s="126">
        <v>301</v>
      </c>
      <c r="B15" s="129" t="s">
        <v>214</v>
      </c>
      <c r="C15" s="120" t="s">
        <v>215</v>
      </c>
      <c r="D15" s="127">
        <v>501</v>
      </c>
      <c r="E15" s="130" t="s">
        <v>195</v>
      </c>
      <c r="F15" s="120" t="s">
        <v>216</v>
      </c>
      <c r="G15" s="137">
        <f t="shared" si="0"/>
        <v>30.8</v>
      </c>
      <c r="H15" s="137">
        <f t="shared" si="1"/>
        <v>30.8</v>
      </c>
      <c r="I15" s="139">
        <v>30.8</v>
      </c>
    </row>
    <row r="16" spans="1:9" ht="30" customHeight="1">
      <c r="A16" s="126">
        <v>301</v>
      </c>
      <c r="B16" s="129" t="s">
        <v>217</v>
      </c>
      <c r="C16" s="120" t="s">
        <v>218</v>
      </c>
      <c r="D16" s="127">
        <v>501</v>
      </c>
      <c r="E16" s="130" t="s">
        <v>195</v>
      </c>
      <c r="F16" s="120" t="s">
        <v>216</v>
      </c>
      <c r="G16" s="137">
        <f t="shared" si="0"/>
        <v>13.5</v>
      </c>
      <c r="H16" s="137">
        <f t="shared" si="1"/>
        <v>13.5</v>
      </c>
      <c r="I16" s="139">
        <v>13.5</v>
      </c>
    </row>
    <row r="17" spans="1:9" ht="30" customHeight="1">
      <c r="A17" s="126">
        <v>301</v>
      </c>
      <c r="B17" s="120">
        <v>12</v>
      </c>
      <c r="C17" s="120" t="s">
        <v>219</v>
      </c>
      <c r="D17" s="127">
        <v>501</v>
      </c>
      <c r="E17" s="130" t="s">
        <v>195</v>
      </c>
      <c r="F17" s="120" t="s">
        <v>216</v>
      </c>
      <c r="G17" s="137">
        <f t="shared" si="0"/>
        <v>3.3</v>
      </c>
      <c r="H17" s="137">
        <f t="shared" si="1"/>
        <v>3.3</v>
      </c>
      <c r="I17" s="139">
        <v>3.3</v>
      </c>
    </row>
    <row r="18" spans="1:9" ht="30" customHeight="1">
      <c r="A18" s="126">
        <v>301</v>
      </c>
      <c r="B18" s="120">
        <v>13</v>
      </c>
      <c r="C18" s="120" t="s">
        <v>196</v>
      </c>
      <c r="D18" s="127">
        <v>501</v>
      </c>
      <c r="E18" s="130" t="s">
        <v>212</v>
      </c>
      <c r="F18" s="120" t="s">
        <v>196</v>
      </c>
      <c r="G18" s="137">
        <f t="shared" si="0"/>
        <v>24.9</v>
      </c>
      <c r="H18" s="137">
        <f t="shared" si="1"/>
        <v>24.9</v>
      </c>
      <c r="I18" s="139">
        <v>24.9</v>
      </c>
    </row>
    <row r="19" spans="1:9" ht="30" customHeight="1">
      <c r="A19" s="126">
        <v>302</v>
      </c>
      <c r="B19" s="129"/>
      <c r="C19" s="120" t="s">
        <v>220</v>
      </c>
      <c r="D19" s="127">
        <v>502</v>
      </c>
      <c r="E19" s="128"/>
      <c r="F19" s="120" t="s">
        <v>221</v>
      </c>
      <c r="G19" s="137">
        <f t="shared" si="0"/>
        <v>63.8</v>
      </c>
      <c r="H19" s="137">
        <f t="shared" si="1"/>
        <v>63.8</v>
      </c>
      <c r="I19" s="139">
        <f>I20+I21+I22+I23+I24+I25+I26+I27+I28+I29+I30</f>
        <v>63.8</v>
      </c>
    </row>
    <row r="20" spans="1:9" ht="30" customHeight="1">
      <c r="A20" s="135">
        <v>302</v>
      </c>
      <c r="B20" s="131" t="s">
        <v>190</v>
      </c>
      <c r="C20" s="117" t="s">
        <v>222</v>
      </c>
      <c r="D20" s="133">
        <v>502</v>
      </c>
      <c r="E20" s="134" t="s">
        <v>190</v>
      </c>
      <c r="F20" s="117" t="s">
        <v>223</v>
      </c>
      <c r="G20" s="137">
        <f t="shared" si="0"/>
        <v>9</v>
      </c>
      <c r="H20" s="137">
        <f t="shared" si="1"/>
        <v>9</v>
      </c>
      <c r="I20" s="139">
        <v>9</v>
      </c>
    </row>
    <row r="21" spans="1:9" ht="30" customHeight="1">
      <c r="A21" s="135">
        <v>302</v>
      </c>
      <c r="B21" s="131" t="s">
        <v>195</v>
      </c>
      <c r="C21" s="117" t="s">
        <v>224</v>
      </c>
      <c r="D21" s="133">
        <v>502</v>
      </c>
      <c r="E21" s="134" t="s">
        <v>190</v>
      </c>
      <c r="F21" s="117" t="s">
        <v>223</v>
      </c>
      <c r="G21" s="137">
        <f t="shared" si="0"/>
        <v>5</v>
      </c>
      <c r="H21" s="137">
        <f t="shared" si="1"/>
        <v>5</v>
      </c>
      <c r="I21" s="139">
        <v>5</v>
      </c>
    </row>
    <row r="22" spans="1:9" ht="30" customHeight="1">
      <c r="A22" s="135">
        <v>302</v>
      </c>
      <c r="B22" s="131" t="s">
        <v>197</v>
      </c>
      <c r="C22" s="117" t="s">
        <v>225</v>
      </c>
      <c r="D22" s="133">
        <v>502</v>
      </c>
      <c r="E22" s="134" t="s">
        <v>190</v>
      </c>
      <c r="F22" s="117" t="s">
        <v>223</v>
      </c>
      <c r="G22" s="137">
        <f t="shared" si="0"/>
        <v>0.6</v>
      </c>
      <c r="H22" s="137">
        <f t="shared" si="1"/>
        <v>0.6</v>
      </c>
      <c r="I22" s="139">
        <v>0.6</v>
      </c>
    </row>
    <row r="23" spans="1:9" ht="30" customHeight="1">
      <c r="A23" s="135">
        <v>302</v>
      </c>
      <c r="B23" s="131" t="s">
        <v>226</v>
      </c>
      <c r="C23" s="117" t="s">
        <v>227</v>
      </c>
      <c r="D23" s="133">
        <v>502</v>
      </c>
      <c r="E23" s="134" t="s">
        <v>190</v>
      </c>
      <c r="F23" s="117" t="s">
        <v>223</v>
      </c>
      <c r="G23" s="137">
        <f t="shared" si="0"/>
        <v>5.2</v>
      </c>
      <c r="H23" s="137">
        <f t="shared" si="1"/>
        <v>5.2</v>
      </c>
      <c r="I23" s="139">
        <v>5.2</v>
      </c>
    </row>
    <row r="24" spans="1:9" ht="30" customHeight="1">
      <c r="A24" s="135">
        <v>302</v>
      </c>
      <c r="B24" s="131" t="s">
        <v>213</v>
      </c>
      <c r="C24" s="117" t="s">
        <v>228</v>
      </c>
      <c r="D24" s="133">
        <v>502</v>
      </c>
      <c r="E24" s="134" t="s">
        <v>190</v>
      </c>
      <c r="F24" s="117" t="s">
        <v>223</v>
      </c>
      <c r="G24" s="137">
        <f t="shared" si="0"/>
        <v>1</v>
      </c>
      <c r="H24" s="137">
        <f t="shared" si="1"/>
        <v>1</v>
      </c>
      <c r="I24" s="139">
        <v>1</v>
      </c>
    </row>
    <row r="25" spans="1:9" ht="30" customHeight="1">
      <c r="A25" s="135">
        <v>302</v>
      </c>
      <c r="B25" s="131">
        <v>11</v>
      </c>
      <c r="C25" s="117" t="s">
        <v>229</v>
      </c>
      <c r="D25" s="133">
        <v>502</v>
      </c>
      <c r="E25" s="134" t="s">
        <v>190</v>
      </c>
      <c r="F25" s="117" t="s">
        <v>223</v>
      </c>
      <c r="G25" s="137">
        <f t="shared" si="0"/>
        <v>2</v>
      </c>
      <c r="H25" s="137">
        <f t="shared" si="1"/>
        <v>2</v>
      </c>
      <c r="I25" s="139">
        <v>2</v>
      </c>
    </row>
    <row r="26" spans="1:9" ht="30" customHeight="1">
      <c r="A26" s="135">
        <v>302</v>
      </c>
      <c r="B26" s="131">
        <v>15</v>
      </c>
      <c r="C26" s="117" t="s">
        <v>230</v>
      </c>
      <c r="D26" s="133">
        <v>502</v>
      </c>
      <c r="E26" s="134" t="s">
        <v>195</v>
      </c>
      <c r="F26" s="117" t="s">
        <v>230</v>
      </c>
      <c r="G26" s="137">
        <f t="shared" si="0"/>
        <v>9</v>
      </c>
      <c r="H26" s="137">
        <f t="shared" si="1"/>
        <v>9</v>
      </c>
      <c r="I26" s="139">
        <v>9</v>
      </c>
    </row>
    <row r="27" spans="1:9" ht="30" customHeight="1">
      <c r="A27" s="135">
        <v>302</v>
      </c>
      <c r="B27" s="131">
        <v>17</v>
      </c>
      <c r="C27" s="117" t="s">
        <v>231</v>
      </c>
      <c r="D27" s="133">
        <v>502</v>
      </c>
      <c r="E27" s="134" t="s">
        <v>226</v>
      </c>
      <c r="F27" s="117" t="s">
        <v>231</v>
      </c>
      <c r="G27" s="137">
        <f t="shared" si="0"/>
        <v>8</v>
      </c>
      <c r="H27" s="137">
        <f t="shared" si="1"/>
        <v>8</v>
      </c>
      <c r="I27" s="139">
        <v>8</v>
      </c>
    </row>
    <row r="28" spans="1:9" ht="30" customHeight="1">
      <c r="A28" s="135">
        <v>302</v>
      </c>
      <c r="B28" s="131" t="s">
        <v>192</v>
      </c>
      <c r="C28" s="117" t="s">
        <v>232</v>
      </c>
      <c r="D28" s="133">
        <v>502</v>
      </c>
      <c r="E28" s="134" t="s">
        <v>214</v>
      </c>
      <c r="F28" s="117" t="s">
        <v>232</v>
      </c>
      <c r="G28" s="137">
        <f t="shared" si="0"/>
        <v>2</v>
      </c>
      <c r="H28" s="137">
        <f t="shared" si="1"/>
        <v>2</v>
      </c>
      <c r="I28" s="139">
        <v>2</v>
      </c>
    </row>
    <row r="29" spans="1:9" ht="30" customHeight="1">
      <c r="A29" s="135">
        <v>302</v>
      </c>
      <c r="B29" s="131">
        <v>39</v>
      </c>
      <c r="C29" s="117" t="s">
        <v>233</v>
      </c>
      <c r="D29" s="133">
        <v>502</v>
      </c>
      <c r="E29" s="134" t="s">
        <v>190</v>
      </c>
      <c r="F29" s="117" t="s">
        <v>223</v>
      </c>
      <c r="G29" s="137">
        <f t="shared" si="0"/>
        <v>17</v>
      </c>
      <c r="H29" s="137">
        <f t="shared" si="1"/>
        <v>17</v>
      </c>
      <c r="I29" s="139">
        <v>17</v>
      </c>
    </row>
    <row r="30" spans="1:9" ht="30" customHeight="1">
      <c r="A30" s="135">
        <v>302</v>
      </c>
      <c r="B30" s="131" t="s">
        <v>193</v>
      </c>
      <c r="C30" s="117" t="s">
        <v>234</v>
      </c>
      <c r="D30" s="133">
        <v>502</v>
      </c>
      <c r="E30" s="132" t="s">
        <v>193</v>
      </c>
      <c r="F30" s="117" t="s">
        <v>234</v>
      </c>
      <c r="G30" s="137">
        <f t="shared" si="0"/>
        <v>5</v>
      </c>
      <c r="H30" s="137">
        <f t="shared" si="1"/>
        <v>5</v>
      </c>
      <c r="I30" s="139">
        <v>5</v>
      </c>
    </row>
    <row r="31" spans="1:9" ht="30" customHeight="1">
      <c r="A31" s="135">
        <v>303</v>
      </c>
      <c r="B31" s="131"/>
      <c r="C31" s="117" t="s">
        <v>235</v>
      </c>
      <c r="D31" s="133">
        <v>509</v>
      </c>
      <c r="E31" s="132"/>
      <c r="F31" s="117" t="s">
        <v>235</v>
      </c>
      <c r="G31" s="137">
        <f t="shared" si="0"/>
        <v>15.5</v>
      </c>
      <c r="H31" s="137">
        <f t="shared" si="1"/>
        <v>15.5</v>
      </c>
      <c r="I31" s="139">
        <f>I32+I33+I34+I35</f>
        <v>15.5</v>
      </c>
    </row>
    <row r="32" spans="1:9" ht="30" customHeight="1">
      <c r="A32" s="135">
        <v>303</v>
      </c>
      <c r="B32" s="131" t="s">
        <v>195</v>
      </c>
      <c r="C32" s="117" t="s">
        <v>237</v>
      </c>
      <c r="D32" s="133">
        <v>509</v>
      </c>
      <c r="E32" s="134" t="s">
        <v>197</v>
      </c>
      <c r="F32" s="117" t="s">
        <v>236</v>
      </c>
      <c r="G32" s="137">
        <f t="shared" si="0"/>
        <v>5.6</v>
      </c>
      <c r="H32" s="137">
        <f t="shared" si="1"/>
        <v>5.6</v>
      </c>
      <c r="I32" s="139">
        <v>5.6</v>
      </c>
    </row>
    <row r="33" spans="1:9" ht="30" customHeight="1">
      <c r="A33" s="135">
        <v>303</v>
      </c>
      <c r="B33" s="131" t="s">
        <v>239</v>
      </c>
      <c r="C33" s="117" t="s">
        <v>240</v>
      </c>
      <c r="D33" s="133">
        <v>509</v>
      </c>
      <c r="E33" s="134" t="s">
        <v>245</v>
      </c>
      <c r="F33" s="117" t="s">
        <v>236</v>
      </c>
      <c r="G33" s="137">
        <f t="shared" si="0"/>
        <v>3.7</v>
      </c>
      <c r="H33" s="137">
        <f t="shared" si="1"/>
        <v>3.7</v>
      </c>
      <c r="I33" s="139">
        <v>3.7</v>
      </c>
    </row>
    <row r="34" spans="1:9" ht="30" customHeight="1">
      <c r="A34" s="135">
        <v>303</v>
      </c>
      <c r="B34" s="131" t="s">
        <v>242</v>
      </c>
      <c r="C34" s="117" t="s">
        <v>241</v>
      </c>
      <c r="D34" s="133">
        <v>509</v>
      </c>
      <c r="E34" s="134" t="s">
        <v>245</v>
      </c>
      <c r="F34" s="117" t="s">
        <v>236</v>
      </c>
      <c r="G34" s="137">
        <f t="shared" si="0"/>
        <v>2.2000000000000002</v>
      </c>
      <c r="H34" s="137">
        <f t="shared" si="1"/>
        <v>2.2000000000000002</v>
      </c>
      <c r="I34" s="139">
        <v>2.2000000000000002</v>
      </c>
    </row>
    <row r="35" spans="1:9" ht="30" customHeight="1">
      <c r="A35" s="135">
        <v>303</v>
      </c>
      <c r="B35" s="131">
        <v>99</v>
      </c>
      <c r="C35" s="117" t="s">
        <v>238</v>
      </c>
      <c r="D35" s="133">
        <v>509</v>
      </c>
      <c r="E35" s="134">
        <v>99</v>
      </c>
      <c r="F35" s="117" t="s">
        <v>238</v>
      </c>
      <c r="G35" s="137">
        <f t="shared" si="0"/>
        <v>4</v>
      </c>
      <c r="H35" s="137">
        <f t="shared" si="1"/>
        <v>4</v>
      </c>
      <c r="I35" s="139">
        <v>4</v>
      </c>
    </row>
  </sheetData>
  <mergeCells count="5">
    <mergeCell ref="A2:I2"/>
    <mergeCell ref="G4:G5"/>
    <mergeCell ref="A4:C4"/>
    <mergeCell ref="D4:F4"/>
    <mergeCell ref="H4:I4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D19" sqref="D19"/>
    </sheetView>
  </sheetViews>
  <sheetFormatPr defaultColWidth="8.9140625" defaultRowHeight="15"/>
  <cols>
    <col min="1" max="1" width="55.4140625" style="23" customWidth="1"/>
    <col min="2" max="2" width="51.6640625" style="23" customWidth="1"/>
    <col min="3" max="3" width="27" style="23" customWidth="1"/>
    <col min="4" max="16384" width="8.9140625" style="23"/>
  </cols>
  <sheetData>
    <row r="1" spans="1:3">
      <c r="B1" s="101" t="s">
        <v>178</v>
      </c>
    </row>
    <row r="2" spans="1:3" s="21" customFormat="1" ht="42" customHeight="1">
      <c r="A2" s="245" t="s">
        <v>101</v>
      </c>
      <c r="B2" s="245"/>
      <c r="C2" s="24"/>
    </row>
    <row r="3" spans="1:3" ht="15" customHeight="1">
      <c r="A3" s="155" t="s">
        <v>299</v>
      </c>
      <c r="B3" s="104" t="s">
        <v>183</v>
      </c>
    </row>
    <row r="4" spans="1:3" s="22" customFormat="1" ht="20" customHeight="1">
      <c r="A4" s="25" t="s">
        <v>46</v>
      </c>
      <c r="B4" s="26" t="s">
        <v>108</v>
      </c>
      <c r="C4" s="23"/>
    </row>
    <row r="5" spans="1:3" s="22" customFormat="1" ht="20" customHeight="1">
      <c r="A5" s="27" t="s">
        <v>47</v>
      </c>
      <c r="B5" s="28">
        <f>B7+B8</f>
        <v>10</v>
      </c>
      <c r="C5" s="23"/>
    </row>
    <row r="6" spans="1:3" s="22" customFormat="1" ht="20" customHeight="1">
      <c r="A6" s="29" t="s">
        <v>48</v>
      </c>
      <c r="B6" s="28"/>
      <c r="C6" s="23"/>
    </row>
    <row r="7" spans="1:3" s="22" customFormat="1" ht="20" customHeight="1">
      <c r="A7" s="29" t="s">
        <v>49</v>
      </c>
      <c r="B7" s="28">
        <v>8</v>
      </c>
      <c r="C7" s="23"/>
    </row>
    <row r="8" spans="1:3" s="22" customFormat="1" ht="20" customHeight="1">
      <c r="A8" s="29" t="s">
        <v>50</v>
      </c>
      <c r="B8" s="28">
        <v>2</v>
      </c>
      <c r="C8" s="23"/>
    </row>
    <row r="9" spans="1:3" s="22" customFormat="1" ht="20" customHeight="1">
      <c r="A9" s="29" t="s">
        <v>51</v>
      </c>
      <c r="B9" s="28">
        <v>2</v>
      </c>
      <c r="C9" s="23"/>
    </row>
    <row r="10" spans="1:3" s="22" customFormat="1" ht="20" customHeight="1">
      <c r="A10" s="29" t="s">
        <v>52</v>
      </c>
      <c r="B10" s="28"/>
      <c r="C10" s="23"/>
    </row>
    <row r="11" spans="1:3" s="22" customFormat="1" ht="6" customHeight="1">
      <c r="A11" s="4"/>
      <c r="B11" s="4"/>
      <c r="C11" s="23"/>
    </row>
    <row r="12" spans="1:3" s="22" customFormat="1" ht="78" customHeight="1">
      <c r="A12" s="246" t="s">
        <v>53</v>
      </c>
      <c r="B12" s="246"/>
      <c r="C12" s="23"/>
    </row>
    <row r="13" spans="1:3" s="22" customFormat="1" ht="14.25" customHeight="1">
      <c r="A13" s="23"/>
      <c r="B13" s="23"/>
      <c r="C13" s="23"/>
    </row>
    <row r="14" spans="1:3" s="22" customFormat="1" ht="14.25" customHeight="1">
      <c r="A14" s="23"/>
      <c r="B14" s="23"/>
      <c r="C14" s="23"/>
    </row>
    <row r="15" spans="1:3" s="22" customFormat="1" ht="14.25" customHeight="1">
      <c r="A15" s="23"/>
      <c r="B15" s="23"/>
      <c r="C15" s="23"/>
    </row>
    <row r="16" spans="1:3" s="22" customFormat="1" ht="14.25" customHeight="1">
      <c r="A16" s="23"/>
      <c r="B16" s="23"/>
      <c r="C16" s="23"/>
    </row>
    <row r="17" spans="1:3" s="22" customFormat="1" ht="14.25" customHeight="1">
      <c r="A17" s="23"/>
      <c r="B17" s="23"/>
      <c r="C17" s="23"/>
    </row>
    <row r="18" spans="1:3" s="22" customFormat="1" ht="14.25" customHeight="1"/>
    <row r="19" spans="1:3" s="22" customFormat="1" ht="14.25" customHeight="1"/>
    <row r="20" spans="1:3" s="22" customFormat="1" ht="14.25" customHeight="1"/>
    <row r="21" spans="1:3" s="22" customFormat="1" ht="14.25" customHeight="1"/>
    <row r="22" spans="1:3" s="22" customFormat="1" ht="14.25" customHeight="1"/>
    <row r="23" spans="1:3" s="22" customFormat="1" ht="14.25" customHeight="1"/>
    <row r="24" spans="1:3" s="22" customFormat="1" ht="14.25" customHeight="1"/>
    <row r="25" spans="1:3" s="22" customFormat="1" ht="14.25" customHeight="1"/>
    <row r="26" spans="1:3" s="22" customFormat="1" ht="14.25" customHeight="1"/>
    <row r="27" spans="1:3" s="22" customFormat="1" ht="14.25" customHeight="1"/>
    <row r="28" spans="1:3" s="22" customFormat="1" ht="14.25" customHeight="1"/>
    <row r="29" spans="1:3" s="22" customFormat="1" ht="14.25" customHeight="1"/>
    <row r="30" spans="1:3" s="22" customFormat="1" ht="14.25" customHeight="1"/>
    <row r="31" spans="1:3" s="22" customFormat="1" ht="14.25" customHeight="1"/>
    <row r="32" spans="1:3" s="22" customFormat="1" ht="14.25" customHeight="1"/>
    <row r="33" spans="1:3" s="22" customFormat="1" ht="14.25" customHeight="1">
      <c r="A33" s="23"/>
      <c r="B33" s="23"/>
      <c r="C33" s="23"/>
    </row>
    <row r="34" spans="1:3" s="22" customFormat="1" ht="14.25" customHeight="1">
      <c r="A34" s="23"/>
      <c r="B34" s="23"/>
      <c r="C34" s="23"/>
    </row>
    <row r="35" spans="1:3" s="22" customFormat="1" ht="14.25" customHeight="1">
      <c r="A35" s="23"/>
      <c r="B35" s="23"/>
      <c r="C35" s="23"/>
    </row>
    <row r="36" spans="1:3" s="22" customFormat="1" ht="14.25" customHeight="1">
      <c r="A36" s="23"/>
      <c r="B36" s="23"/>
      <c r="C36" s="23"/>
    </row>
  </sheetData>
  <mergeCells count="2">
    <mergeCell ref="A2:B2"/>
    <mergeCell ref="A12:B12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E8" sqref="E8"/>
    </sheetView>
  </sheetViews>
  <sheetFormatPr defaultColWidth="7" defaultRowHeight="12"/>
  <cols>
    <col min="1" max="2" width="3.4140625" style="10" customWidth="1"/>
    <col min="3" max="3" width="3.58203125" style="10" customWidth="1"/>
    <col min="4" max="4" width="8.4140625" style="10" customWidth="1"/>
    <col min="5" max="5" width="18.58203125" style="10" customWidth="1"/>
    <col min="6" max="6" width="10.1640625" style="10" customWidth="1"/>
    <col min="7" max="10" width="10.58203125" style="10" customWidth="1"/>
    <col min="11" max="11" width="10.6640625" style="10" customWidth="1"/>
    <col min="12" max="12" width="7.1640625" style="10" customWidth="1"/>
    <col min="13" max="13" width="7" style="10"/>
    <col min="14" max="14" width="4.6640625" style="10" customWidth="1"/>
    <col min="15" max="16384" width="7" style="10"/>
  </cols>
  <sheetData>
    <row r="1" spans="1:14" s="102" customFormat="1" ht="13">
      <c r="K1" s="32" t="s">
        <v>179</v>
      </c>
    </row>
    <row r="2" spans="1:14" ht="42" customHeight="1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4" ht="15" customHeight="1">
      <c r="A3" s="199" t="s">
        <v>246</v>
      </c>
      <c r="B3" s="199"/>
      <c r="C3" s="199"/>
      <c r="D3" s="199"/>
      <c r="E3" s="199"/>
      <c r="F3" s="11"/>
      <c r="G3" s="12"/>
      <c r="H3" s="12"/>
      <c r="I3" s="12"/>
      <c r="J3" s="12"/>
      <c r="K3" s="12"/>
      <c r="L3" s="197" t="s">
        <v>0</v>
      </c>
      <c r="M3" s="197"/>
    </row>
    <row r="4" spans="1:14" s="8" customFormat="1" ht="16.5" customHeight="1">
      <c r="A4" s="200" t="s">
        <v>23</v>
      </c>
      <c r="B4" s="201"/>
      <c r="C4" s="202"/>
      <c r="D4" s="209" t="s">
        <v>162</v>
      </c>
      <c r="E4" s="247" t="s">
        <v>167</v>
      </c>
      <c r="F4" s="196" t="s">
        <v>19</v>
      </c>
      <c r="G4" s="203" t="s">
        <v>24</v>
      </c>
      <c r="H4" s="203"/>
      <c r="I4" s="203"/>
      <c r="J4" s="203"/>
      <c r="K4" s="203"/>
      <c r="L4" s="203" t="s">
        <v>25</v>
      </c>
      <c r="M4" s="203"/>
      <c r="N4" s="203"/>
    </row>
    <row r="5" spans="1:14" s="8" customFormat="1" ht="14.25" customHeight="1">
      <c r="A5" s="207" t="s">
        <v>20</v>
      </c>
      <c r="B5" s="208" t="s">
        <v>21</v>
      </c>
      <c r="C5" s="208" t="s">
        <v>22</v>
      </c>
      <c r="D5" s="210"/>
      <c r="E5" s="247"/>
      <c r="F5" s="196"/>
      <c r="G5" s="196" t="s">
        <v>11</v>
      </c>
      <c r="H5" s="196" t="s">
        <v>104</v>
      </c>
      <c r="I5" s="248" t="s">
        <v>105</v>
      </c>
      <c r="J5" s="248" t="s">
        <v>106</v>
      </c>
      <c r="K5" s="196" t="s">
        <v>107</v>
      </c>
      <c r="L5" s="196" t="s">
        <v>11</v>
      </c>
      <c r="M5" s="196" t="s">
        <v>166</v>
      </c>
      <c r="N5" s="196" t="s">
        <v>165</v>
      </c>
    </row>
    <row r="6" spans="1:14" s="8" customFormat="1" ht="37.5" customHeight="1">
      <c r="A6" s="207"/>
      <c r="B6" s="208"/>
      <c r="C6" s="208"/>
      <c r="D6" s="211"/>
      <c r="E6" s="247"/>
      <c r="F6" s="196"/>
      <c r="G6" s="196"/>
      <c r="H6" s="196"/>
      <c r="I6" s="248"/>
      <c r="J6" s="248"/>
      <c r="K6" s="196"/>
      <c r="L6" s="196"/>
      <c r="M6" s="196"/>
      <c r="N6" s="196"/>
    </row>
    <row r="7" spans="1:14" s="8" customFormat="1" ht="39.9" customHeight="1">
      <c r="A7" s="15"/>
      <c r="B7" s="14"/>
      <c r="C7" s="14"/>
      <c r="D7" s="14"/>
      <c r="E7" s="14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</row>
    <row r="8" spans="1:14" s="8" customFormat="1" ht="39.9" customHeight="1">
      <c r="A8" s="16"/>
      <c r="B8" s="17"/>
      <c r="C8" s="17"/>
      <c r="D8" s="17"/>
      <c r="E8" s="18"/>
      <c r="F8" s="19"/>
      <c r="G8" s="19"/>
      <c r="H8" s="19"/>
      <c r="I8" s="19"/>
      <c r="J8" s="19"/>
      <c r="K8" s="19"/>
      <c r="L8" s="19"/>
      <c r="M8" s="100"/>
      <c r="N8" s="100"/>
    </row>
    <row r="9" spans="1:14" s="9" customFormat="1" ht="39.9" customHeight="1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0"/>
      <c r="N9" s="140"/>
    </row>
    <row r="10" spans="1:14" s="9" customFormat="1" ht="39.9" customHeight="1">
      <c r="A10" s="142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0"/>
      <c r="N10" s="140"/>
    </row>
    <row r="11" spans="1:14" s="9" customFormat="1" ht="39.9" customHeight="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0"/>
      <c r="N11" s="140"/>
    </row>
    <row r="12" spans="1:14" s="9" customFormat="1" ht="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4" s="9" customFormat="1" ht="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4" s="9" customFormat="1" ht="15"/>
    <row r="15" spans="1:14" s="9" customFormat="1" ht="15"/>
    <row r="16" spans="1:14" s="9" customFormat="1" ht="15"/>
    <row r="17" s="9" customFormat="1" ht="15"/>
    <row r="18" s="9" customFormat="1" ht="15"/>
    <row r="19" s="9" customFormat="1" ht="15"/>
    <row r="20" s="9" customFormat="1" ht="15"/>
    <row r="21" s="9" customFormat="1" ht="15"/>
    <row r="22" s="9" customFormat="1" ht="15"/>
    <row r="23" s="9" customFormat="1" ht="15"/>
    <row r="24" s="9" customFormat="1" ht="15"/>
    <row r="25" s="9" customFormat="1" ht="15"/>
    <row r="26" s="9" customFormat="1" ht="15"/>
    <row r="27" s="9" customFormat="1" ht="15"/>
    <row r="28" s="9" customFormat="1" ht="15"/>
    <row r="29" s="9" customFormat="1" ht="15"/>
    <row r="30" s="9" customFormat="1" ht="15"/>
    <row r="31" s="9" customFormat="1" ht="15"/>
    <row r="32" s="9" customFormat="1" ht="15"/>
  </sheetData>
  <mergeCells count="20">
    <mergeCell ref="K5:K6"/>
    <mergeCell ref="L5:L6"/>
    <mergeCell ref="I5:I6"/>
    <mergeCell ref="G4:K4"/>
    <mergeCell ref="L4:N4"/>
    <mergeCell ref="M5:M6"/>
    <mergeCell ref="N5:N6"/>
    <mergeCell ref="L3:M3"/>
    <mergeCell ref="A2:L2"/>
    <mergeCell ref="A3:E3"/>
    <mergeCell ref="A4:C4"/>
    <mergeCell ref="A5:A6"/>
    <mergeCell ref="B5:B6"/>
    <mergeCell ref="C5:C6"/>
    <mergeCell ref="E4:E6"/>
    <mergeCell ref="F4:F6"/>
    <mergeCell ref="G5:G6"/>
    <mergeCell ref="H5:H6"/>
    <mergeCell ref="D4:D6"/>
    <mergeCell ref="J5:J6"/>
  </mergeCells>
  <phoneticPr fontId="30" type="noConversion"/>
  <pageMargins left="0.62992125984251968" right="0.47244094488188981" top="1.0629921259842521" bottom="1.062992125984252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2"/>
  <sheetViews>
    <sheetView showGridLines="0" showZeros="0" workbookViewId="0">
      <selection activeCell="R9" sqref="R9"/>
    </sheetView>
  </sheetViews>
  <sheetFormatPr defaultColWidth="8.9140625" defaultRowHeight="15"/>
  <cols>
    <col min="1" max="1" width="3.6640625" style="7" customWidth="1"/>
    <col min="2" max="2" width="4.5" style="7" customWidth="1"/>
    <col min="3" max="3" width="4.58203125" style="7" customWidth="1"/>
    <col min="4" max="4" width="8.08203125" style="7" customWidth="1"/>
    <col min="5" max="5" width="14.9140625" style="7" customWidth="1"/>
    <col min="6" max="6" width="7.9140625" style="7" customWidth="1"/>
    <col min="7" max="11" width="8.9140625" style="7"/>
    <col min="12" max="12" width="6.08203125" style="7" customWidth="1"/>
    <col min="13" max="13" width="6.4140625" style="7" customWidth="1"/>
    <col min="14" max="14" width="5.6640625" style="7" customWidth="1"/>
    <col min="15" max="16384" width="8.9140625" style="7"/>
  </cols>
  <sheetData>
    <row r="1" spans="1:14">
      <c r="L1" s="7" t="s">
        <v>180</v>
      </c>
    </row>
    <row r="2" spans="1:14" ht="42" customHeight="1">
      <c r="A2" s="249" t="s">
        <v>103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 s="10" customFormat="1" ht="15" customHeight="1">
      <c r="A3" s="199" t="s">
        <v>246</v>
      </c>
      <c r="B3" s="199"/>
      <c r="C3" s="199"/>
      <c r="D3" s="199"/>
      <c r="E3" s="199"/>
      <c r="F3" s="199"/>
      <c r="G3" s="12"/>
      <c r="H3" s="12"/>
      <c r="I3" s="12"/>
      <c r="J3" s="12"/>
      <c r="K3" s="12"/>
      <c r="L3" s="12"/>
      <c r="M3" s="197" t="s">
        <v>0</v>
      </c>
      <c r="N3" s="197"/>
    </row>
    <row r="4" spans="1:14" s="8" customFormat="1" ht="16.5" customHeight="1">
      <c r="A4" s="200" t="s">
        <v>23</v>
      </c>
      <c r="B4" s="201"/>
      <c r="C4" s="202"/>
      <c r="D4" s="209" t="s">
        <v>162</v>
      </c>
      <c r="E4" s="209" t="s">
        <v>167</v>
      </c>
      <c r="F4" s="196" t="s">
        <v>19</v>
      </c>
      <c r="G4" s="203" t="s">
        <v>24</v>
      </c>
      <c r="H4" s="203"/>
      <c r="I4" s="203"/>
      <c r="J4" s="203"/>
      <c r="K4" s="203"/>
      <c r="L4" s="204" t="s">
        <v>25</v>
      </c>
      <c r="M4" s="205"/>
      <c r="N4" s="206"/>
    </row>
    <row r="5" spans="1:14" s="73" customFormat="1" ht="14.25" customHeight="1">
      <c r="A5" s="239" t="s">
        <v>20</v>
      </c>
      <c r="B5" s="240" t="s">
        <v>21</v>
      </c>
      <c r="C5" s="240" t="s">
        <v>22</v>
      </c>
      <c r="D5" s="210"/>
      <c r="E5" s="210"/>
      <c r="F5" s="196"/>
      <c r="G5" s="194" t="s">
        <v>11</v>
      </c>
      <c r="H5" s="194" t="s">
        <v>104</v>
      </c>
      <c r="I5" s="237" t="s">
        <v>105</v>
      </c>
      <c r="J5" s="237" t="s">
        <v>106</v>
      </c>
      <c r="K5" s="194" t="s">
        <v>107</v>
      </c>
      <c r="L5" s="196" t="s">
        <v>11</v>
      </c>
      <c r="M5" s="196" t="s">
        <v>166</v>
      </c>
      <c r="N5" s="196" t="s">
        <v>165</v>
      </c>
    </row>
    <row r="6" spans="1:14" s="73" customFormat="1" ht="30.75" customHeight="1">
      <c r="A6" s="239"/>
      <c r="B6" s="240"/>
      <c r="C6" s="240"/>
      <c r="D6" s="211"/>
      <c r="E6" s="211"/>
      <c r="F6" s="196"/>
      <c r="G6" s="195"/>
      <c r="H6" s="195"/>
      <c r="I6" s="238"/>
      <c r="J6" s="238"/>
      <c r="K6" s="195"/>
      <c r="L6" s="196"/>
      <c r="M6" s="196"/>
      <c r="N6" s="196"/>
    </row>
    <row r="7" spans="1:14" s="32" customFormat="1" ht="39.9" customHeight="1">
      <c r="A7" s="15"/>
      <c r="B7" s="14"/>
      <c r="C7" s="14"/>
      <c r="D7" s="14"/>
      <c r="E7" s="14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</row>
    <row r="8" spans="1:14" s="32" customFormat="1" ht="39.9" customHeight="1">
      <c r="A8" s="16"/>
      <c r="B8" s="17"/>
      <c r="C8" s="17"/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</row>
    <row r="9" spans="1:14" s="6" customFormat="1" ht="39.9" customHeight="1">
      <c r="A9" s="143"/>
      <c r="B9" s="143"/>
      <c r="C9" s="143"/>
      <c r="D9" s="143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ht="39.9" customHeight="1">
      <c r="A10" s="143"/>
      <c r="B10" s="143"/>
      <c r="C10" s="143"/>
      <c r="D10" s="145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14" ht="39.9" customHeight="1">
      <c r="A11" s="143"/>
      <c r="B11" s="145">
        <v>0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 ht="39.9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</sheetData>
  <mergeCells count="20">
    <mergeCell ref="L4:N4"/>
    <mergeCell ref="A5:A6"/>
    <mergeCell ref="B5:B6"/>
    <mergeCell ref="C5:C6"/>
    <mergeCell ref="G5:G6"/>
    <mergeCell ref="H5:H6"/>
    <mergeCell ref="I5:I6"/>
    <mergeCell ref="J5:J6"/>
    <mergeCell ref="A2:N2"/>
    <mergeCell ref="K5:K6"/>
    <mergeCell ref="L5:L6"/>
    <mergeCell ref="M5:M6"/>
    <mergeCell ref="N5:N6"/>
    <mergeCell ref="A3:F3"/>
    <mergeCell ref="M3:N3"/>
    <mergeCell ref="A4:C4"/>
    <mergeCell ref="D4:D6"/>
    <mergeCell ref="E4:E6"/>
    <mergeCell ref="F4:F6"/>
    <mergeCell ref="G4:K4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2020-06-15T02:52:59Z</cp:lastPrinted>
  <dcterms:created xsi:type="dcterms:W3CDTF">2019-03-06T10:42:41Z</dcterms:created>
  <dcterms:modified xsi:type="dcterms:W3CDTF">2020-07-02T09:52:16Z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