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1年整合方案附表 (10.28定)" sheetId="8" r:id="rId1"/>
  </sheets>
  <definedNames>
    <definedName name="_xlnm._FilterDatabase" localSheetId="0" hidden="1">'2021年整合方案附表 (10.28定)'!$A$5:$U$330</definedName>
    <definedName name="_xlnm.Print_Titles" localSheetId="0">'2021年整合方案附表 (10.28定)'!$1:$5</definedName>
  </definedNames>
  <calcPr calcId="144525"/>
</workbook>
</file>

<file path=xl/sharedStrings.xml><?xml version="1.0" encoding="utf-8"?>
<sst xmlns="http://schemas.openxmlformats.org/spreadsheetml/2006/main" count="4525" uniqueCount="1778">
  <si>
    <r>
      <rPr>
        <sz val="16"/>
        <rFont val="黑体"/>
        <charset val="134"/>
      </rPr>
      <t>附</t>
    </r>
    <r>
      <rPr>
        <sz val="16"/>
        <rFont val="Times New Roman"/>
        <charset val="134"/>
      </rPr>
      <t xml:space="preserve">   </t>
    </r>
    <r>
      <rPr>
        <sz val="16"/>
        <rFont val="黑体"/>
        <charset val="134"/>
      </rPr>
      <t>件</t>
    </r>
  </si>
  <si>
    <t>宜阳县2021年统筹整合财政涉农资金项目明细表</t>
  </si>
  <si>
    <t>单位：万元</t>
  </si>
  <si>
    <t>序号</t>
  </si>
  <si>
    <t>项目性质</t>
  </si>
  <si>
    <t>项目类别</t>
  </si>
  <si>
    <t>项目名称</t>
  </si>
  <si>
    <t>项目内容</t>
  </si>
  <si>
    <t>补助标准</t>
  </si>
  <si>
    <t>建设地点</t>
  </si>
  <si>
    <t>投入资金规模</t>
  </si>
  <si>
    <t>责任单位</t>
  </si>
  <si>
    <t>绩效目标</t>
  </si>
  <si>
    <t>利益联结机制形式</t>
  </si>
  <si>
    <t>时间进度计划</t>
  </si>
  <si>
    <t>备注</t>
  </si>
  <si>
    <t>（建设任务）</t>
  </si>
  <si>
    <t>乡（镇）</t>
  </si>
  <si>
    <t>村</t>
  </si>
  <si>
    <t>合计</t>
  </si>
  <si>
    <t>中央
资金</t>
  </si>
  <si>
    <t>省级
资金</t>
  </si>
  <si>
    <t>市级
资金</t>
  </si>
  <si>
    <t>县级
资金</t>
  </si>
  <si>
    <t>招投标时间</t>
  </si>
  <si>
    <t>开工时间</t>
  </si>
  <si>
    <t>完工时间</t>
  </si>
  <si>
    <t>验收时间</t>
  </si>
  <si>
    <t>一、农村基础设施建设</t>
  </si>
  <si>
    <t>改建</t>
  </si>
  <si>
    <t>农村基础设施建设</t>
  </si>
  <si>
    <t>2021年宜阳县高村镇马朝沟村道路建设项目</t>
  </si>
  <si>
    <t>高村镇马朝沟村道路建设项目水泥路面长1500米，路面宽3.5米，厚（砼）18公分，水泥标号为C25</t>
  </si>
  <si>
    <t>18cmC25砼面板每平方/115.59元，单侧75cm土路肩每平方/5.51元</t>
  </si>
  <si>
    <t>高村镇</t>
  </si>
  <si>
    <t>马朝沟村</t>
  </si>
  <si>
    <t>宜阳县交通运输局、高村镇政府</t>
  </si>
  <si>
    <t>项目计划于6月份建成投用，项目形成的资产归属于马朝沟村所有，项目资产可使用10年以上，项目资产由马朝沟村村委会进行日常维护，高村镇人民政府进行项目资产监管，该项目可改善马朝沟村村出行条件，进一步提高群众生活质量，提高群众满意度。</t>
  </si>
  <si>
    <t>项目实施完成，使马朝沟村347户1478人群众长期受益，其中覆盖低收入人口53户153人。</t>
  </si>
  <si>
    <t>2021年3月</t>
  </si>
  <si>
    <t>2021年6月</t>
  </si>
  <si>
    <t>2021年7月</t>
  </si>
  <si>
    <t>2021年宜阳县上观乡梨树沟石窑沟道路建设项目</t>
  </si>
  <si>
    <t>上观乡梨树沟村石窑沟道路建设项目水泥路面长1000米，路面宽3.5米，厚（砼）18公分，水泥标号为C25</t>
  </si>
  <si>
    <t>上观乡</t>
  </si>
  <si>
    <t>梨树沟村</t>
  </si>
  <si>
    <t>宜阳县交通运输局、上观乡政府</t>
  </si>
  <si>
    <t>项目计划于6月份建成投用，项目形成的资产归属于梨树沟村所有，项目资产可使用10年以上，项目资产由梨树沟村村委会进行日常维护，上观乡人民政府进行项目资产监管，该项目可改善梨树沟村出行条件，进一步提高群众生活质量，提高群众满意度。</t>
  </si>
  <si>
    <t>项目实施完成，使梨树沟村286户1241人群众长期受益，其中覆盖低收入人口25户103人。</t>
  </si>
  <si>
    <t>不需招标</t>
  </si>
  <si>
    <t>2021年宜阳县高村镇安沟村道路建设项目</t>
  </si>
  <si>
    <t>高村镇安沟北岭道路建设项目水泥路面长1500米，路面宽4.5米，厚（砼）18公分，水泥标号为C25</t>
  </si>
  <si>
    <t>安沟村</t>
  </si>
  <si>
    <t>项目计划于6月份建成投用，项目形成的资产归属于安沟村所有，项目资产可使用10年以上，项目资产由安沟村村委会进行日常维护，高村镇人民政府进行项目资产监管，该项目可改善安沟村出行条件，进一步提高群众生活质量，提高群众满意度。</t>
  </si>
  <si>
    <t>项目实施完成，使安沟村217户866人群众长期受益，其中覆盖低收入人口39户106人。</t>
  </si>
  <si>
    <t>2021年宜阳县高村镇宋屋村道路建设项目</t>
  </si>
  <si>
    <t>高村镇宋屋村道路建设项目水泥路面长200米，路面宽4.5米，厚（砼）18公分，水泥标号为C25</t>
  </si>
  <si>
    <t>宋屋村</t>
  </si>
  <si>
    <t>项目计划于6月份建成投用，项目形成的资产归属于宋屋村所有，项目资产可使用10年以上，项目资产由宋屋村村委会进行日常维护，高村镇人民政府进行项目资产监管，该项目可改善宋屋村出行条件，进一步提高群众生活质量，提高群众满意度。</t>
  </si>
  <si>
    <t>项目实施完成，使宋屋村401户1720人群众长期受益，其中覆盖低收入人口99户398人。</t>
  </si>
  <si>
    <t>2021年宜阳县高村镇高村村道路建设项目</t>
  </si>
  <si>
    <t>高村镇高村村道路建设项目水泥路面长270米，路面宽4.5米，厚（砼）18公分，水泥标号为C25</t>
  </si>
  <si>
    <t>高村村</t>
  </si>
  <si>
    <t>项目计划于6月份建成投用，项目形成的资产归属于高村村所有，项目资产可使用10年以上，项目资产由高村村村委会进行日常维护，高村镇人民政府进行项目资产监管，该项目可改善高村村出行条件，进一步提高群众生活质量，提高群众满意度。</t>
  </si>
  <si>
    <t>项目实施完成，使高村村380户1700人群众长期受益，其中覆盖低收入人口44户168人。</t>
  </si>
  <si>
    <t>2021年宜阳县高村镇宋王沟村道路建设项目</t>
  </si>
  <si>
    <t>高村镇宋王沟村道路建设项目水泥路面长1700米，路面宽4米，厚（砼）18公分，水泥标号为C25</t>
  </si>
  <si>
    <t>宋王沟村</t>
  </si>
  <si>
    <t>项目计划于6月份建成投用，项目形成的资产归属于宋王沟村所有，项目资产可使用10年以上，项目资产由高村镇人民政府进行日常维护，高村镇人民政府进行项目资产监管，该项目可改善宋王沟村出行条件，进一步提高群众生活质量，提高群众满意度。</t>
  </si>
  <si>
    <t>项目实施完成，使宋王沟村216户852人群众长期受益，其中覆盖低收入人口26户79人。</t>
  </si>
  <si>
    <t>2021年宜阳县高村镇张元村道路建设项目</t>
  </si>
  <si>
    <t>高村镇张元村道路建设项目水泥路面长175米，路面宽4.5米，厚（砼）18公分，水泥标号为C25</t>
  </si>
  <si>
    <t>张元村</t>
  </si>
  <si>
    <t>项目计划于6月份建成投用，项目形成的资产归属于张元村所有，项目资产可使用10年以上，项目资产由张元村村委会进行日常维护，高村镇人民政府进行项目资产监管，该项目可改善张元村出行条件，进一步提高群众生活质量，提高群众满意度。</t>
  </si>
  <si>
    <t>项目实施完成，使张元村462户1948人群众长期受益，其中覆盖低收入人口87户302人。</t>
  </si>
  <si>
    <t>2021年宜阳县高村镇孔昌村道路建设项目</t>
  </si>
  <si>
    <t>高村镇孔昌村道路建设项目水泥路面长271米，路面宽4.5米，厚（砼）18公分，水泥标号为C25</t>
  </si>
  <si>
    <t>孔昌村</t>
  </si>
  <si>
    <t>项目计划于6月份建成投用，项目形成的资产归属于孔昌村所有，项目资产可使用10年以上，项目资产由孔昌村村委会进行日常维护，高村镇人民政府进行项目资产监管，该项目可改善孔昌村出行条件，进一步提高群众生活质量，提高群众满意度。</t>
  </si>
  <si>
    <t>项目实施完成，使孔昌村207户926人群众长期受益，其中覆盖低收入人口23户86人。</t>
  </si>
  <si>
    <t>2021年宜阳县高村镇平原村道路建设项目</t>
  </si>
  <si>
    <t>高村镇平原村道路建设项目水泥路面长180米，路面宽4.5米，厚（砼）18公分，水泥标号为C25</t>
  </si>
  <si>
    <t>平原村</t>
  </si>
  <si>
    <t>项目计划于6月份建成投用，项目形成的资产归属于平原村所有，项目资产可使用10年以上，项目资产由平原村村委会进行日常维护，高村镇人民政府进行项目资产监管，该项目可改善平原村出行条件，进一步提高群众生活质量，提高群众满意度。</t>
  </si>
  <si>
    <t>项目实施完成，使平原村245户937人群众长期受益，其中覆盖低收入人口26户86人。</t>
  </si>
  <si>
    <t>2021年宜阳县韩城镇桃村村道路建设项目</t>
  </si>
  <si>
    <t>韩城镇桃村村道路建设项目水泥路面长2000米，路面宽3.5米，厚（砼）18公分，水泥标号为C25</t>
  </si>
  <si>
    <t>韩城镇</t>
  </si>
  <si>
    <t>桃村村</t>
  </si>
  <si>
    <t>宜阳县交通运输局、韩城镇政府</t>
  </si>
  <si>
    <t>项目计划于6月份建成投用，项目形成的资产归属于桃村村所有，项目资产可使用10年以上，项目资产由桃村村村委会进行日常维护，韩城镇人民政府进行项目资产监管，该项目可改善桃村村出行条件，进一步提高群众生活质量，提高群众满意度。</t>
  </si>
  <si>
    <t>项目实施完成，使桃村485户1551人群众长期受益，其中覆盖低收入人口58户219人。</t>
  </si>
  <si>
    <t>2021年宜阳县韩城镇西关村道路建设项目</t>
  </si>
  <si>
    <t>韩城镇西关村道路建设项目水泥路面长2000米，路面宽4.5米，厚（砼）18公分，水泥标号为C25</t>
  </si>
  <si>
    <t>西关村</t>
  </si>
  <si>
    <t>项目计划于6月份建成投用，项目形成的资产归属于西关村所有，项目资产可使用10年以上，项目资产由西关村村委会进行日常维护，韩城镇人民政府进行项目资产监管，该项目可改善西关村出行条件，进一步提高群众生活质量，提高群众满意度。</t>
  </si>
  <si>
    <t>项目实施完成，使西关村2556户10041人群众长期受益，其中覆盖低收入人口198户669人。</t>
  </si>
  <si>
    <t>2021年宜阳县莲庄镇莲庄村道路建设项目</t>
  </si>
  <si>
    <t>莲庄镇莲庄村道路建设项目水泥路面长3000米，路面宽4.5米，厚（砼）18公分，水泥标号为C25</t>
  </si>
  <si>
    <t>莲庄镇</t>
  </si>
  <si>
    <t>莲庄村</t>
  </si>
  <si>
    <t>宜阳县交通运输局、莲庄镇政府</t>
  </si>
  <si>
    <t>项目计划于6月份建成投用，项目形成的资产归属于莲庄村所有，项目资产可使用10年以上，项目资产由莲庄村村委会进行日常维护，莲庄镇人民政府进行项目资产监管，该项目可改善莲庄村出行条件，进一步提高群众生活质量，提高群众满意度。</t>
  </si>
  <si>
    <t>项目实施完成，使莲庄村651户2334人群众长期受益，其中覆盖低收入人口74户215人。</t>
  </si>
  <si>
    <t>2021年宜阳县莲庄镇沙坡头村道路建设项目</t>
  </si>
  <si>
    <t>莲庄镇沙坡头村道路建设项目水泥路面长2500米，路面宽3.5米，厚（砼）18公分，水泥标号为C25</t>
  </si>
  <si>
    <t>沙坡头村</t>
  </si>
  <si>
    <t>项目计划于6月份建成投用，项目形成的资产归属于沙坡头村所有，项目资产可使用10年以上，项目资产由沙坡头村村委会进行日常维护，莲庄镇人民政府进行项目资产监管，该项目可改善沙坡头村出行条件，进一步提高群众生活质量，提高群众满意度。</t>
  </si>
  <si>
    <t>项目实施完成，使沙坡头村1000户3784人群众长期受益，其中覆盖低收入人口98户336人。</t>
  </si>
  <si>
    <t>2021年宜阳县莲庄镇孙留-陈庄村道路建设项目</t>
  </si>
  <si>
    <t>莲庄镇孙留-陈庄村道路建设项目水泥路面长3500米，路面宽4.5米，厚（砼）18公分，水泥标号为C25</t>
  </si>
  <si>
    <t>孙留-陈庄村</t>
  </si>
  <si>
    <t>项目计划于6月份建成投用，项目形成的资产归属于孙留村所有，项目资产可使用10年以上，项目资产由孙留村村委会进行日常维护，莲庄镇人民政府进行项目资产监管，该项目可改善孙留村出行条件，进一步提高群众生活质量，提高群众满意度。</t>
  </si>
  <si>
    <t>项目实施完成，使草场村328户1184人及孙留村13户42人群众长期受益，其中覆盖低收入人口14户55人。</t>
  </si>
  <si>
    <t>2021年宜阳县莲庄镇石村村道路建设项目</t>
  </si>
  <si>
    <t>莲庄镇石村村道路建设项目水泥路面长970米，路面宽3.5米，厚（砼）18公分，水泥标号为C25</t>
  </si>
  <si>
    <t>石村村</t>
  </si>
  <si>
    <t>项目计划于6月份建成投用，项目形成的资产归属于石村村所有，项目资产可使用10年以上，项目资产由石村村村委会进行日常维护，莲庄镇人民政府进行项目资产监管，该项目可改善石村村出行条件，进一步提高群众生活质量，提高群众满意度。</t>
  </si>
  <si>
    <t>项目实施完成，使石村村824户3042人群众长期受益，其中覆盖低收入人口68户264人。</t>
  </si>
  <si>
    <t>2021年宜阳县张坞镇张坞村道路建设项目</t>
  </si>
  <si>
    <t>张坞镇张坞村道路建设项目水泥路面长2200米，路面宽3.5米，厚（砼）18公分，水泥标号为C25</t>
  </si>
  <si>
    <t>张坞镇</t>
  </si>
  <si>
    <t>张坞村</t>
  </si>
  <si>
    <t>宜阳县交通运输局、张坞镇政府</t>
  </si>
  <si>
    <t>项目计划于6月份建成投用，项目形成的资产归属于张坞村所有，项目资产可使用10年以上，项目资产由张坞村村委会进行日常维护，张坞镇人民政府进行项目资产监管，该项目可改善张坞村出行条件，进一步提高群众生活质量，提高群众满意度。</t>
  </si>
  <si>
    <t>项目实施完成，使张坞村463户2086人群众长期受益，其中覆盖低收入人口20户71人。</t>
  </si>
  <si>
    <t>2021年宜阳县张坞镇庞沟至水库道路建设项目</t>
  </si>
  <si>
    <t>张坞镇庞沟至水库道路建设项目长5200米，路面宽4.5米，厚（砼）18公分，水泥标号为C25</t>
  </si>
  <si>
    <t>庞沟村</t>
  </si>
  <si>
    <t>项目计划于6月份建成投用，项目形成的资产归属于庞沟村所有，项目资产可使用10年以上，项目资产由庞沟村村委会进行日常维护，张坞镇人民政府进行项目资产监管，该项目可改善庞沟村出行条件，进一步提高群众生活质量，提高群众满意度。</t>
  </si>
  <si>
    <t>项目实施完成，使庞沟村391户1768人群众长期受益，其中覆盖低收入人口41户163人。</t>
  </si>
  <si>
    <t>2021年宜阳县张坞镇苏羊-石门村道路建设项目</t>
  </si>
  <si>
    <t>张坞镇苏羊-石门村道路建设项目水泥路面长1570米，路面宽4.5米，厚（砼）18公分，水泥标号为C25</t>
  </si>
  <si>
    <t>苏羊-石门村</t>
  </si>
  <si>
    <t>项目计划于6月份建成投用，项目形成的资产归属于苏羊村所有，项目资产可使用10年以上，项目资产由苏羊村村委会进行日常维护，张坞镇人民政府进行项目资产监管，该项目可改善苏羊村出行条件，进一步提高群众生活质量，提高群众满意度。</t>
  </si>
  <si>
    <t>项目实施完成，使苏羊-石门村311户1361人群众长期受益，其中覆盖低收入人口39户107人。</t>
  </si>
  <si>
    <t>2021年宜阳县柳泉镇元村村道路建设项目</t>
  </si>
  <si>
    <t>柳泉镇元村村道路建设项目水泥路面长870米，路面宽4.5米，厚（砼）18公分，水泥标号为C25</t>
  </si>
  <si>
    <t>柳泉镇</t>
  </si>
  <si>
    <t>元村村</t>
  </si>
  <si>
    <t>宜阳县交通运输局、柳泉镇政府</t>
  </si>
  <si>
    <t>项目计划于6月份建成投用，项目形成的资产归属于元村村所有，项目资产可使用10年以上，项目资产由元村村村委会进行日常维护，柳泉镇人民政府进行项目资产监管，该项目可改善元村村出行条件，进一步提高群众生活质量，提高群众满意度。</t>
  </si>
  <si>
    <t>项目实施完成，使元村村810户3913人群众长期受益，其中覆盖低收入人口52户186人。</t>
  </si>
  <si>
    <t>2021年宜阳县柳泉镇天子岭村道路建设项目</t>
  </si>
  <si>
    <t>柳泉镇天子岭村道路建设项目水泥路面长400米，路面宽4.5米，厚（砼）18公分，水泥标号为C25</t>
  </si>
  <si>
    <t>天子岭村</t>
  </si>
  <si>
    <t>项目计划于6月份建成投用，项目形成的资产归属于天子岭村所有，项目资产可使用10年以上，项目资产由天子岭村村委会进行日常维护，柳泉镇人民政府进行项目资产监管，该项目可改善天子岭村出行条件，进一步提高群众生活质量，提高群众满意度。</t>
  </si>
  <si>
    <t>项目实施完成，使尹村村741户3108人群众长期受益，其中覆盖低收入人口213户835人。</t>
  </si>
  <si>
    <t>2021年宜阳县柳泉镇西高村道路建设项目</t>
  </si>
  <si>
    <t>柳泉镇西高村道路建设项目水泥路面长1500米，路面宽3.5米，厚（砼）18公分，水泥标号为C25</t>
  </si>
  <si>
    <t>西高村</t>
  </si>
  <si>
    <t>项目计划于6月份建成投用，项目形成的资产归属于西高村所有，项目资产可使用10年以上，项目资产由西高村村委会进行日常维护，柳泉镇人民政府进行项目资产监管，该项目可改善西高村出行条件，进一步提高群众生活质量，提高群众满意度。</t>
  </si>
  <si>
    <t>项目实施完成，使西高村733户2997人群众长期受益，其中覆盖低收入人口54户185人。</t>
  </si>
  <si>
    <t>2021年宜阳县柳泉镇柳泉村道路建设项目</t>
  </si>
  <si>
    <t>柳泉镇柳泉村道路建设项目水泥路面长1800米，路面宽3.5米，厚（砼）18公分，水泥标号为C25</t>
  </si>
  <si>
    <t>柳泉村</t>
  </si>
  <si>
    <t>项目计划于6月份建成投用，项目形成的资产归属于柳泉村所有，项目资产可使用10年以上，项目资产由柳泉村村委会进行日常维护，柳泉镇人民政府进行项目资产监管，该项目可改善柳泉村出行条件，进一步提高群众生活质量，提高群众满意度。</t>
  </si>
  <si>
    <t>项目实施完成，使柳泉村1611户6524人群众长期受益，其中覆盖低收入人口156户517人。</t>
  </si>
  <si>
    <t>2021年宜阳县柳泉镇河北村道路建设项目</t>
  </si>
  <si>
    <t>柳泉镇河北村道路建设项目水泥路面长1000米，路面宽3.5米，厚（砼）18公分，水泥标号为C25</t>
  </si>
  <si>
    <t>河北村</t>
  </si>
  <si>
    <t>项目计划于6月份建成投用，项目形成的资产归属于河北村所有，项目资产可使用10年以上，项目资产由河北村村委会进行日常维护，柳泉镇人民政府进行项目资产监管，该项目可改善河北村出行条件，进一步提高群众生活质量，提高群众满意度。</t>
  </si>
  <si>
    <t>项目实施完成，使河北村385户1470人群众长期受益，其中覆盖低收入人口28户87人。</t>
  </si>
  <si>
    <t>2021年宜阳县柳泉镇苗湾村道路建设项目</t>
  </si>
  <si>
    <t>柳泉镇苗湾村道路建设项目水泥路面长1000米，路面宽4.5米，厚（砼）18公分，水泥标号为C25</t>
  </si>
  <si>
    <t>苗湾村</t>
  </si>
  <si>
    <t>项目计划于6月份建成投用，项目形成的资产归属于苗湾村所有，项目资产可使用10年以上，项目资产由苗湾村村委会进行日常维护，柳泉镇人民政府进行项目资产监管，该项目可改善苗湾村出行条件，进一步提高群众生活质量，提高群众满意度。</t>
  </si>
  <si>
    <t>项目实施完成，使苗湾村180户850人群众长期受益，其中覆盖低收入人口21户74人。</t>
  </si>
  <si>
    <t>2021年宜阳县柳泉镇上于村道路建设项目</t>
  </si>
  <si>
    <t>柳泉镇上于村道路建设项目水泥路面长875米，路面宽3.5米，厚（砼）18公分，水泥标号为C25</t>
  </si>
  <si>
    <t>上于村</t>
  </si>
  <si>
    <t>项目计划于6月份建成投用，项目形成的资产归属于上于村所有，项目资产可使用10年以上，项目资产由上于村村委会进行日常维护，柳泉镇人民政府进行项目资产监管，该项目可改善上于村出行条件，进一步提高群众生活质量，提高群众满意度。</t>
  </si>
  <si>
    <t>项目实施完成，使上于村240户1120人群众长期受益，其中覆盖低收入人口18户59人。</t>
  </si>
  <si>
    <t>2021年宜阳县柳泉镇沙漠村道路建设项目</t>
  </si>
  <si>
    <t>柳泉镇沙漠村道路建设项目水泥路面长1425米，路面宽3.5米，厚（砼）18公分，水泥标号为C25</t>
  </si>
  <si>
    <t>沙漠村</t>
  </si>
  <si>
    <t>项目计划于6月份建成投用，项目形成的资产归属于沙漠村所有，项目资产可使用10年以上，项目资产由沙漠村进行日常维护，柳泉镇人民政府进行项目资产监管，该项目可改善沙漠村出行条件，进一步提高群众生活质量，提高群众满意度。</t>
  </si>
  <si>
    <t>项目实施完成，使沙漠村331户1353人群众长期受益，其中覆盖低收入人口20户74人。</t>
  </si>
  <si>
    <t>2021年宜阳县香鹿山镇大柳树村道路建设项目</t>
  </si>
  <si>
    <t>香鹿山镇大柳树村道路建设项目水泥路面长1200米，路面宽3.5米，厚（砼）18公分，水泥标号为C25</t>
  </si>
  <si>
    <t>香鹿山镇</t>
  </si>
  <si>
    <t>大柳树村</t>
  </si>
  <si>
    <t>宜阳县交通运输局、香鹿山镇政府</t>
  </si>
  <si>
    <t>项目计划于6月份建成投用，项目形成的资产归属于大柳树村所有，项目资产可使用10年以上，项目资产由大柳树村村委会进行日常维护，香鹿山镇人民政府进行项目资产监管，该项目可改善大柳树村出行条件，进一步提高群众生活质量，提高群众满意度。</t>
  </si>
  <si>
    <t>项目实施完成，使大柳树村420户1616人群众长期受益，其中覆盖低收入人口24户59人。</t>
  </si>
  <si>
    <t>2021年宜阳县香鹿山镇潘寨小学-赵家门村道路建设项目</t>
  </si>
  <si>
    <t>香鹿山镇潘寨小学-赵家门村道路建设项目水泥路面长650米，路面宽4.5米，厚（砼）18公分，水泥标号为C25</t>
  </si>
  <si>
    <t>潘寨村</t>
  </si>
  <si>
    <t>项目计划于6月份建成投用，项目形成的资产归属于潘寨村所有，项目资产可使用10年以上，项目资产由潘寨村村委会进行日常维护，香鹿山镇人民政府进行项目资产监管，该项目可改善潘寨村出行条件，进一步提高群众生活质量，提高群众满意度。</t>
  </si>
  <si>
    <t>项目实施完成，使潘寨村285户1231人群众长期受益，其中覆盖低收入人口55户127人。</t>
  </si>
  <si>
    <t>2021年宜阳县白杨镇东马-西马村道路建设项目</t>
  </si>
  <si>
    <t>白杨镇东马-西马村道路建设项目水泥路面长3700米，路面宽4.5米，厚（砼）18公分，水泥标号为C25</t>
  </si>
  <si>
    <t>白杨镇</t>
  </si>
  <si>
    <t>东马-西马村</t>
  </si>
  <si>
    <t>宜阳县交通运输局、白杨镇政府</t>
  </si>
  <si>
    <t>项目计划于6月份建成投用，项目形成的资产归属于东马村所有，项目资产可使用10年以上，项目资产由东马村村委会进行日常维护，白杨镇人民政府进行项目资产监管，该项目可改善东马村出行条件，进一步提高群众生活质量，提高群众满意度。</t>
  </si>
  <si>
    <t>项目实施完成，使东马、西马2个村867户4295人群众长期受益，其中覆盖低收入人口120户539人。</t>
  </si>
  <si>
    <t>2021年宜阳县赵保镇西赵至寨沟村道路建设项目</t>
  </si>
  <si>
    <t>赵保镇西赵至寨沟村道路建设项目水泥路面长1500米，路面宽3.5米，厚（砼）18公分，水泥标号为C25</t>
  </si>
  <si>
    <t>赵保镇</t>
  </si>
  <si>
    <t>西赵至寨沟村</t>
  </si>
  <si>
    <t>宜阳县交通运输局、赵保镇政府</t>
  </si>
  <si>
    <t>项目计划于6月份建成投用，项目形成的资产归属于西赵村所有，项目资产可使用10年以上，项目资产由西赵村村委会进行日常维护，赵保镇人民政府进行项目资产监管，该项目可改善西赵村出行条件，进一步提高群众生活质量，提高群众满意度。</t>
  </si>
  <si>
    <t>项目实施完成，使西赵村681户2752人群众长期受益，其中覆盖低收入人口80户106人。</t>
  </si>
  <si>
    <t>2021年宜阳县赵保镇东赵四区道路建设项目</t>
  </si>
  <si>
    <t>赵保镇东赵四区道路建设项目水泥路面长350米，路面宽3.5米，厚（砼）18公分，水泥标号为C25</t>
  </si>
  <si>
    <t>东赵村</t>
  </si>
  <si>
    <t>项目计划于6月份建成投用，项目形成的资产归属于东赵村所有，项目资产可使用10年以上，项目资产由东赵村村委会进行日常维护，赵保镇人民政府进行项目资产监管，该项目可改善东赵村出行条件，进一步提高群众生活质量，提高群众满意度。</t>
  </si>
  <si>
    <t>项目实施完成，使东赵村826户3326人群众长期受益，其中覆盖低收入人口89户123人。</t>
  </si>
  <si>
    <t>2021年宜阳县赵保镇于沟村道路建设项目</t>
  </si>
  <si>
    <t>赵保镇于沟村道路建设项目水泥路面长1800米，路面宽3.5米，厚（砼）18公分，水泥标号为C25</t>
  </si>
  <si>
    <t>于沟村</t>
  </si>
  <si>
    <t>项目计划于6月份建成投用，项目形成的资产归属于于沟村所有，项目资产可使用10年以上，项目资产由于沟村村委会进行日常维护，赵保镇人民政府进行项目资产监管，该项目可改善于沟村出行条件，进一步提高群众生活质量，提高群众满意度。</t>
  </si>
  <si>
    <t>项目实施完成，使于沟村278户1131人群众长期受益，其中覆盖低收入人口60户79人。</t>
  </si>
  <si>
    <t>2021年宜阳县三乡镇下庄至花果山桥道路建设项目</t>
  </si>
  <si>
    <t>三乡镇下庄至花果山桥道路建设项目水泥路面长5600米，路面宽4.5米，厚（砼）18公分，水泥标号为C25</t>
  </si>
  <si>
    <t>三乡镇</t>
  </si>
  <si>
    <t>下庄村</t>
  </si>
  <si>
    <t>宜阳县交通运输局、三乡镇政府</t>
  </si>
  <si>
    <t>项目计划于6月份建成投用，项目形成的资产归属于下庄村所有，项目资产可使用10年以上，项目资产由下庄村村委会进行日常维护，三乡镇人民政府进行项目资产监管，该项目可改善下庄村出行条件，进一步提高群众生活质量，提高群众满意度。</t>
  </si>
  <si>
    <t>项目实施完成，使下庄村225户1024人群众长期受益，其中覆盖低收入人口65户247人。</t>
  </si>
  <si>
    <t>2021年宜阳县樊村镇李寨村道路建设项目</t>
  </si>
  <si>
    <t>樊村镇李寨村道路建设项目水泥路面长1500米，路面宽3.5米，厚（砼）18公分，水泥标号为C25</t>
  </si>
  <si>
    <t>樊村镇</t>
  </si>
  <si>
    <t>李寨村</t>
  </si>
  <si>
    <t>宜阳县交通运输局、樊村镇政府</t>
  </si>
  <si>
    <t>项目计划于6月份建成投用，项目形成的资产归属于李寨村所有，项目资产可使用10年以上，项目资产由李寨村村委会进行日常维护，樊村镇人民政府进行项目资产监管，该项目可改善李寨村出行条件，进一步提高群众生活质量，提高群众满意度。</t>
  </si>
  <si>
    <t>项目实施完成，使李寨村320户1253群众长期受益，其中覆盖低收入人口64户268人。</t>
  </si>
  <si>
    <t>2021年宜阳县樊村镇任村村道路建设项目</t>
  </si>
  <si>
    <t>樊村镇任村村道路建设项目水泥路面长450米，路面宽4.5米，厚（砼）18公分，水泥标号为C25</t>
  </si>
  <si>
    <t>任村村</t>
  </si>
  <si>
    <t>项目计划于6月份建成投用，项目形成的资产归属于任村村所有，项目资产可使用10年以上，项目资产由任村村村委会进行日常维护，樊村镇人民政府进行项目资产监管，该项目可改善任村村出行条件，进一步提高群众生活质量，提高群众满意度。</t>
  </si>
  <si>
    <t>项目实施完成，使任村467户1861人群众长期受益，其中覆盖低收入人口123户498人。</t>
  </si>
  <si>
    <t>2021年宜阳县樊村镇安古村道路建设项目</t>
  </si>
  <si>
    <t>樊村镇安古村道路建设项目水泥路面长900米，路面宽4.5米，厚（砼）18公分，水泥标号为C25</t>
  </si>
  <si>
    <t>安古村</t>
  </si>
  <si>
    <t>项目计划于6月份建成投用，项目形成的资产归属于安古村所有，项目资产可使用10年以上，项目资产由安古村村委会进行日常维护，樊村镇人民政府进行项目资产监管，该项目可改善安古村出行条件，进一步提高群众生活质量，提高群众满意度。</t>
  </si>
  <si>
    <t>项目实施完成，使安古村547户2562人群众长期受益，其中覆盖低收入人口66户283人。</t>
  </si>
  <si>
    <t>2021年宜阳县樊村镇后杓村道路建设项目</t>
  </si>
  <si>
    <t>樊村镇后杓村道路建设项目水泥路面长300米，路面宽3.5米，厚（砼）18公分，水泥标号为C25</t>
  </si>
  <si>
    <t>后杓村</t>
  </si>
  <si>
    <t>项目计划于6月份建成投用，项目形成的资产归属于后杓村所有，项目资产可使用10年以上，项目资产由后杓村村委会进行日常维护，樊村镇人民政府进行项目资产监管，该项目可改善后杓村出行条件，进一步提高群众生活质量，提高群众满意度。</t>
  </si>
  <si>
    <t>项目实施完成，使后杓村310户1216人群众长期受益，其中覆盖低收入人口52户223人。</t>
  </si>
  <si>
    <t>2021年宜阳县樊村镇烟火口养殖场道路建设项目</t>
  </si>
  <si>
    <t>樊村镇烟火口养殖场道路建设项目水泥路面长500米，路面宽4.5米，厚（砼）18公分，水泥标号为C25</t>
  </si>
  <si>
    <t>烟火口村</t>
  </si>
  <si>
    <t>项目计划于6月份建成投用，项目形成的资产归属于樊村村所有，项目资产可使用10年以上，项目资产由樊村村村委会进行日常维护，樊村镇人民政府进行项目资产监管，该项目可改善樊村村出行条件，进一步提高群众生活质量，提高群众满意度。</t>
  </si>
  <si>
    <t>项目实施完成，使樊村村517户2155人群众长期受益，其中覆盖低收入人口40户175。</t>
  </si>
  <si>
    <t>2021年宜阳县董王庄乡乔庄村道路建设项目</t>
  </si>
  <si>
    <t>董王庄乡乔庄村道路建设项目水泥路面长1500米，路面宽3.5米，厚（砼）18公分，水泥标号为C25</t>
  </si>
  <si>
    <t>董王庄乡</t>
  </si>
  <si>
    <t>乔庄村</t>
  </si>
  <si>
    <t>宜阳县交通运输局、董王庄乡政府</t>
  </si>
  <si>
    <t>项目计划于6月份建成投用，项目形成的资产归属于乔庄村所有，项目资产可使用10年以上，项目资产由乔庄村村委会进行日常维护，董王庄乡人民政府进行项目资产监管，该项目可改善乔庄村出行条件，进一步提高群众生活质量，提高群众满意度。</t>
  </si>
  <si>
    <t>项目实施完成，使乔庄村259户1150人群众长期受益，其中覆盖低收入人口16户42人。</t>
  </si>
  <si>
    <t>2021年宜阳县董王庄乡灵官殿村道路建设项目</t>
  </si>
  <si>
    <t>董王庄乡灵官殿村道路建设项目水泥路面长1200米，路面宽3.5米，厚（砼）18公分，水泥标号为C25</t>
  </si>
  <si>
    <t>灵官殿村</t>
  </si>
  <si>
    <t>项目计划于6月份建成投用，项目形成的资产归属于灵官殿村所有，项目资产可使用10年以上，项目资产由灵官殿村村委会进行日常维护，董王庄乡人民政府进行项目资产监管，该项目可改善灵官殿村出行条件，进一步提高群众生活质量，提高群众满意度。</t>
  </si>
  <si>
    <t>项目实施完成，使灵官殿村125户370人群众长期受益，其中覆盖低收入人口25户89人。</t>
  </si>
  <si>
    <t>2021年宜阳县董王庄乡太虎石小王沟村道路建设项目</t>
  </si>
  <si>
    <t>董王庄乡太虎石小王沟村道路建设项目水泥路面长1200米，路面宽4.5米，厚（砼）18公分，水泥标号为C25</t>
  </si>
  <si>
    <t>太虎石小王沟村</t>
  </si>
  <si>
    <t>项目计划于6月份建成投用，项目形成的资产归属于太虎石村所有，项目资产可使用10年以上，项目资产由太虎石村村委会进行日常维护，董王庄乡人民政府进行项目资产监管，该项目可改善太虎石村出行条件，进一步提高群众生活质量，提高群众满意度。</t>
  </si>
  <si>
    <t>项目实施完成，使太虎石小王沟村89户356人群众长期受益，其中覆盖低收入人口16户53人。</t>
  </si>
  <si>
    <t>2021年宜阳县董王庄乡左沟村道路建设项目</t>
  </si>
  <si>
    <t>董王庄乡左沟村道路建设项目水泥路面长2000米，路面宽3.5米，厚（砼）18公分，水泥标号为C25</t>
  </si>
  <si>
    <t>左沟村</t>
  </si>
  <si>
    <t>项目计划于6月份建成投用，项目形成的资产归属于左沟村所有，项目资产可使用10年以上，项目资产由左沟村村委会进行日常维护，董王庄乡人民政府进行项目资产监管，该项目可改善左沟村出行条件，进一步提高群众生活质量，提高群众满意度。</t>
  </si>
  <si>
    <t>项目实施完成，使左沟村180户560人群众长期受益，其中覆盖低收入人口21户67人。</t>
  </si>
  <si>
    <t>2021年宜阳县锦屏镇锦屏生态园至崔周线道路建设项目</t>
  </si>
  <si>
    <t>锦屏镇锦屏生态园至崔周线道路建设项目水泥路面长2630米，路面宽5米，厚（砼）18公分，水泥标号为C25</t>
  </si>
  <si>
    <t>锦屏镇</t>
  </si>
  <si>
    <t>石门村-崔村</t>
  </si>
  <si>
    <t>宜阳县交通运输局、锦屏镇政府</t>
  </si>
  <si>
    <t>项目计划于6月份建成投用，项目形成的资产归属于锦屏镇人民政府所有，项目资产可使用10年以上，项目资产由锦屏镇人民政府进行日常维护，锦屏镇人民政府进行项目资产监管，该项目可改善锦屏镇出行条件，进一步提高群众生活质量，提高群众满意度。</t>
  </si>
  <si>
    <t>项目实施完成，使锦屏镇石门村、崔村678户2424人群众长期受益，其中覆盖低收入人口75户316人。</t>
  </si>
  <si>
    <t>2021年宜阳县锦屏镇大雨淋村道路建设项目</t>
  </si>
  <si>
    <t>锦屏镇大雨淋村道路建设项目水泥路面长1200米，路面宽3.5米，厚（砼）18公分，水泥标号为C25</t>
  </si>
  <si>
    <t>大雨淋村</t>
  </si>
  <si>
    <t>项目计划于6月份建成投用，项目形成的资产归属于大雨淋村所有，项目资产可使用10年以上，项目资产由大雨淋村村委会进行日常维护，锦屏镇人民政府进行项目资产监管，该项目可改善大雨淋村出行条件，进一步提高群众生活质量，提高群众满意度。</t>
  </si>
  <si>
    <t>项目实施完成，使大雨淋村462户1781人群众长期受益，其中覆盖低收入人口18户70人。</t>
  </si>
  <si>
    <t>2021年宜阳县锦屏镇周村村道路建设项目</t>
  </si>
  <si>
    <t>锦屏镇周村村道路建设项目水泥路面长370米，路面宽4.5米，厚（砼）18公分，水泥标号为C25</t>
  </si>
  <si>
    <t>周村村</t>
  </si>
  <si>
    <t>项目计划于6月份建成投用，项目形成的资产归属于周村村所有，项目资产可使用10年以上，项目资产由周村村村委会进行日常维护，锦屏镇人民政府进行项目资产监管，该项目可改善周村村出行条件，进一步提高群众生活质量，提高群众满意度。</t>
  </si>
  <si>
    <t>项目实施完成，使周村村358户1528人群众长期受益，其中覆盖低收入人口17户60人。</t>
  </si>
  <si>
    <t>2021年宜阳县锦屏镇黄龙庙村道路建设项目</t>
  </si>
  <si>
    <t>锦屏镇黄龙庙村道路建设项目水泥路面长330米，路面宽4.5米，厚（砼）18公分，水泥标号为C25</t>
  </si>
  <si>
    <t>黄龙庙村</t>
  </si>
  <si>
    <t>项目计划于6月份建成投用，项目形成的资产归属于黄龙庙村所有，项目资产可使用10年以上，项目资产由黄龙庙村村委会进行日常维护，锦屏镇人民政府进行项目资产监管，该项目可改善黄龙庙村出行条件，进一步提高群众生活质量，提高群众满意度。</t>
  </si>
  <si>
    <t>项目实施完成，使黄龙庙村1037户4317人群众长期受益，其中覆盖低收入人口39户95人。</t>
  </si>
  <si>
    <t>2021年宜阳县锦屏镇马庄村道路建设项目</t>
  </si>
  <si>
    <t>锦屏镇马庄村道路建设项目水泥路面长1900米，路面宽3.5米，厚（砼）18公分，水泥标号为C25</t>
  </si>
  <si>
    <t>马庄村</t>
  </si>
  <si>
    <t>项目计划于6月份建成投用，项目形成的资产归属于马庄村所有，项目资产可使用10年以上，项目资产由马庄村村委会进行日常维护，锦屏镇人民政府进行项目资产监管，该项目可改善马庄村出行条件，进一步提高群众生活质量，提高群众满意度。</t>
  </si>
  <si>
    <t>项目实施完成，使马庄村431户1560人群众长期受益，其中覆盖低收入人口34户131人。</t>
  </si>
  <si>
    <t>2021年宜阳县盐镇乡罗村村道路建设项目</t>
  </si>
  <si>
    <t>盐镇乡罗村村道路建设项目水泥路面长1000米，路面宽4.5米，厚（砼）18公分，水泥标号为C25</t>
  </si>
  <si>
    <t>盐镇乡</t>
  </si>
  <si>
    <t>罗村村</t>
  </si>
  <si>
    <t>宜阳县交通运输局、盐镇乡政府</t>
  </si>
  <si>
    <t>项目计划于6月份建成投用，项目形成的资产归属于罗村村所有，项目资产可使用10年以上，项目资产由罗村村村委会进行日常维护，盐镇乡人民政府进行项目资产监管，该项目可改善罗村村出行条件，进一步提高群众生活质量，提高群众满意度。</t>
  </si>
  <si>
    <t>项目实施完成，使罗村村509户2150人群众长期受益，其中覆盖低收入人口50户177人。</t>
  </si>
  <si>
    <t>2021年宜阳县盐镇乡克村村道路建设项目</t>
  </si>
  <si>
    <t>盐镇乡克村村道路建设项目水泥路面长2200米，路面宽4.5米，厚（砼）18公分，水泥标号为C25</t>
  </si>
  <si>
    <t>克村村</t>
  </si>
  <si>
    <t>项目计划于6月份建成投用，项目形成的资产归属于克村村所有，项目资产可使用10年以上，项目资产由克村村村委会进行日常维护，盐镇乡人民政府进行项目资产监管，该项目可改善克村村出行条件，进一步提高群众生活质量，提高群众满意度。</t>
  </si>
  <si>
    <t>项目实施完成，使克村村526户2226人群众长期受益，其中覆盖低收入人口54户183人。</t>
  </si>
  <si>
    <t>2021年宜阳县盐镇乡北册村道路建设项目</t>
  </si>
  <si>
    <t>盐镇乡北册村道路建设项目水泥路面长1800米，路面宽4.5米，厚（砼）18公分，水泥标号为C25</t>
  </si>
  <si>
    <t>北册村</t>
  </si>
  <si>
    <t>项目计划于6月份建成投用，项目形成的资产归属于北册村所有，项目资产可使用10年以上，项目资产由北册村村委会进行日常维护，盐镇乡人民政府进行项目资产监管，该项目可改善北册村出行条件，进一步提高群众生活质量，提高群众满意度。</t>
  </si>
  <si>
    <t>项目实施完成，使北册村720户2998人群众长期受益，其中覆盖低收入人口46户162人。</t>
  </si>
  <si>
    <t>2021年宜阳县花果山乡大尖村道路建设项目</t>
  </si>
  <si>
    <t>花果山乡大尖村道路建设项目水泥路面长1700米，路面宽3.5米，厚（砼）18公分，水泥标号为C25</t>
  </si>
  <si>
    <t>花果山乡</t>
  </si>
  <si>
    <t>大尖村</t>
  </si>
  <si>
    <t>宜阳县交通运输局、花果山乡政府</t>
  </si>
  <si>
    <t>项目计划于6月份建成投用，项目形成的资产归属于大尖村所有，项目资产可使用10年以上，项目资产由大尖村村委会进行日常维护，花果山乡人民政府进行项目资产监管，该项目可改善大尖村出行条件，进一步提高群众生活质量，提高群众满意度。</t>
  </si>
  <si>
    <t>项目实施完成，使大尖村190户633人群众长期受益，其中覆盖低收入人口62户205人。</t>
  </si>
  <si>
    <t>新建</t>
  </si>
  <si>
    <t>2021年宜阳县高村镇寺岭村饮水工程</t>
  </si>
  <si>
    <t>新打机井1眼200米，配套水泵一套，10T无塔供水器1套，铺设管网630米</t>
  </si>
  <si>
    <t>34.3万元/个</t>
  </si>
  <si>
    <t>寺岭村</t>
  </si>
  <si>
    <t>宜阳县水利局、高村镇政府</t>
  </si>
  <si>
    <t>项目计划于9月份建成投用，项目形成的资产归属于寺岭村所有，项目资产可使用15年以上，项目资产由村委进行日常维护，该项目可改善寺岭村出行条件，进一步提高群众生活质量，提高群众满意度。</t>
  </si>
  <si>
    <t>项目实施完成，使寺岭村15户110人群众长期受益，其中覆盖低收入人口4户18人。</t>
  </si>
  <si>
    <t>2021年4月</t>
  </si>
  <si>
    <t>2021年9月</t>
  </si>
  <si>
    <t>2021年10月</t>
  </si>
  <si>
    <t>2021年宜阳县高村镇麻延村饮水工程</t>
  </si>
  <si>
    <t>新打机井1眼200米，配套水泵一套，铺设管网9945米</t>
  </si>
  <si>
    <t>73.47万元/个</t>
  </si>
  <si>
    <t>麻延村</t>
  </si>
  <si>
    <t>项目计划于9月份建成投用，项目形成的资产归属于麻延村所有，项目资产可使用15年以上，项目资产由村委进行日常维护，该项目可改善麻延村出行条件，进一步提高群众生活质量，提高群众满意度。</t>
  </si>
  <si>
    <t>项目实施完成，使麻延村203户913人群众长期受益，其中覆盖低收入人口72户242人。</t>
  </si>
  <si>
    <t>2021年宜阳县高村镇高村饮水工程</t>
  </si>
  <si>
    <t>铺设管网850米，钢管15米</t>
  </si>
  <si>
    <t>11.77万元/个</t>
  </si>
  <si>
    <t>项目计划于9月份建成投用，项目形成的资产归属于高村村所有，项目资产可使用15年以上，项目资产由村委进行日常维护，该项目可改善高村村出行条件，进一步提高群众生活质量，提高群众满意度。</t>
  </si>
  <si>
    <t>项目实施完成，使高村30户150人群众长期受益，其中覆盖低收入人口  4户11人。</t>
  </si>
  <si>
    <t>2021年宜阳县韩城镇陡沟村饮水工程</t>
  </si>
  <si>
    <t>新打机井1眼180米，配套水泵一套，10T无塔供水器1座，铺设管网925米</t>
  </si>
  <si>
    <t>35.8万元/个</t>
  </si>
  <si>
    <t>陡沟村</t>
  </si>
  <si>
    <t>宜阳县水利局、韩城镇政府</t>
  </si>
  <si>
    <t>项目计划于9月份建成投用，项目形成的资产归属于陡沟村所有，项目资产可使用15年以上，项目资产由村委进行日常维护，该项目可改善陡沟村出行条件，进一步提高群众生活质量，提高群众满意度。</t>
  </si>
  <si>
    <t>项目实施完成，使陡沟50户180人群众长期受益，其中覆盖低收入人口  4户15人。</t>
  </si>
  <si>
    <t>2021年宜阳县韩城镇冯庄村饮水工程</t>
  </si>
  <si>
    <t>铺设管网5457米</t>
  </si>
  <si>
    <t>22.78万元/个</t>
  </si>
  <si>
    <t>冯庄村</t>
  </si>
  <si>
    <t>项目计划于9月份建成投用，项目形成的资产归属于冯庄村所有，项目资产可使用15年以上，项目资产由村委进行日常维护，该项目可改善冯庄村出行条件，进一步提高群众生活质量，提高群众满意度。</t>
  </si>
  <si>
    <t>项目实施完成，使冯庄123户528人群众长期受益，其中覆盖低收入人口14户54人。</t>
  </si>
  <si>
    <t>2021年宜阳县盐镇乡上庄村饮水工程</t>
  </si>
  <si>
    <t>新打机井1眼200米，配套水泵1套，30T无塔供水器1座，铺设管网6608米</t>
  </si>
  <si>
    <t>59.75万元/个</t>
  </si>
  <si>
    <t>上庄村</t>
  </si>
  <si>
    <t>宜阳县水利局、盐镇乡政府</t>
  </si>
  <si>
    <t>项目计划于9月份建成投用，项目形成的资产归属于上庄村所有，项目资产可使用15年以上，项目资产由村委进行日常维护，该项目可改善上庄村出行条件，进一步提高群众生活质量，提高群众满意度。</t>
  </si>
  <si>
    <t>项目实施完成，使上庄146户672人群众长期受益，其中覆盖低收入人口36户160人。</t>
  </si>
  <si>
    <t>2021年宜阳县盐镇乡席沟村饮水工程</t>
  </si>
  <si>
    <t>新打机井1眼180米，配套水泵1套，20T无塔供水器1台，铺设管网5541米</t>
  </si>
  <si>
    <t>51.18万元/个</t>
  </si>
  <si>
    <t>席沟村</t>
  </si>
  <si>
    <t>项目计划于9月份建成投用，项目形成的资产归属于席沟村所有，项目资产可使用15年以上，项目资产由村委进行日常维护，该项目可改善席沟村出行条件，进一步提高群众生活质量，提高群众满意度。</t>
  </si>
  <si>
    <t>项目实施完成，使席沟147户465人群众长期受益，其中覆盖低收入人口  8户 27人。</t>
  </si>
  <si>
    <t>2021年宜阳县盐镇乡谢村村饮水工程</t>
  </si>
  <si>
    <t>3、4组：新打机井1眼200米，20T无塔供水器1座，水泵1套，铺设管网3535米；14组：新打机井1眼200米，20T无塔供水器1座，水泵1套，铺设管网3561米</t>
  </si>
  <si>
    <t>92.62万元/个</t>
  </si>
  <si>
    <t>谢村</t>
  </si>
  <si>
    <t>项目计划于9月份建成投用，项目形成的资产归属于谢村村所有，项目资产可使用15年以上，项目资产由村委进行日常维护，该项目可改善谢村村出行条件，进一步提高群众生活质量，提高群众满意度。</t>
  </si>
  <si>
    <t>项目实施完成，使谢村155户687人群众长期受益，其中覆盖低收入人口  8户26人。</t>
  </si>
  <si>
    <t>2021年宜阳县盐镇乡王坑村饮水工程</t>
  </si>
  <si>
    <t>铺设管网3546米</t>
  </si>
  <si>
    <t>18.68万元/个</t>
  </si>
  <si>
    <t>王坑村</t>
  </si>
  <si>
    <t>项目计划于9月份建成投用，项目形成的资产归属于王坑村所有，项目资产可使用15年以上，项目资产由村委进行日常维护，该项目可改善王坑村出行条件，进一步提高群众生活质量，提高群众满意度。</t>
  </si>
  <si>
    <t>项目实施完成，使王坑村168户840人群众长期受益，其中覆盖低收入人口  8户28人。</t>
  </si>
  <si>
    <t>2021年宜阳县香鹿山镇后庄村饮水工程</t>
  </si>
  <si>
    <t>新建机井1眼200米及配套水泵一套，30立方蓄水池1个，铺设主管网3202米。</t>
  </si>
  <si>
    <t>61.12万元/个</t>
  </si>
  <si>
    <t>后庄村</t>
  </si>
  <si>
    <t>宜阳县水利局、香鹿山镇政府</t>
  </si>
  <si>
    <t>项目计划于9月份建成投用，项目形成的资产归属于后庄村所有，项目资产可使用15年以上，项目资产由村委进行日常维护，该项目可改善后庄村出行条件，进一步提高群众生活质量，提高群众满意度。</t>
  </si>
  <si>
    <t>项目实施完成，使后庄村125户572人群众长期受益，其中覆盖低收入人口  8户30人。</t>
  </si>
  <si>
    <t>2021年宜阳县董王庄乡大石岭村饮水工程</t>
  </si>
  <si>
    <t>大磨场：大口井1眼，配套水泵一套，10立方蓄水池1座，铺设管网992米。北地：配套水泵一套，10立方蓄水池1座，铺设管网811米</t>
  </si>
  <si>
    <t>54.59万元/个</t>
  </si>
  <si>
    <t>大石岭村</t>
  </si>
  <si>
    <t>宜阳县水利局、董王庄乡政府</t>
  </si>
  <si>
    <t>项目计划于9月份建成投用，项目形成的资产归属于大石岭村所有，项目资产可使用15年以上，项目资产由村委进行日常维护，该项目可改善大石岭村出行条件，进一步提高群众生活质量，提高群众满意度。</t>
  </si>
  <si>
    <t>项目实施完成，使大石岭村40户215人群众长期受益，其中覆盖低收入人口3户8人。</t>
  </si>
  <si>
    <t>2021年宜阳县董王庄乡庄科村饮水工程</t>
  </si>
  <si>
    <t>栗扒：大口井1座，配套水泵1套，需铺设管网1774米，新建20立方蓄水池一座。
庄科：新打机井1眼200米，配套水泵1套，需铺设管网1271米，新建10立方蓄水池一座。</t>
  </si>
  <si>
    <t>32.56万元/个</t>
  </si>
  <si>
    <t>庄科村</t>
  </si>
  <si>
    <t>项目计划于9月份建成投用，项目形成的资产归属于庄科村所有，项目资产可使用15年以上，项目资产由村委进行日常维护，该项目可改善庄科村出行条件，进一步提高群众生活质量，提高群众满意度。</t>
  </si>
  <si>
    <t>项目实施完成，使庄科村65户350人群众长期受益，其中覆盖低收入人口6户28人。</t>
  </si>
  <si>
    <t>2021年宜阳县董王庄乡灵官殿村饮水工程</t>
  </si>
  <si>
    <t>新打打井1眼160米及配套水泵1套，20立方蓄水池1座，铺设管网1270米</t>
  </si>
  <si>
    <t>24.56万元/个</t>
  </si>
  <si>
    <t>项目计划于9月份建成投用，项目形成的资产归属于灵官殿村所有，项目资产可使用15年以上，项目资产由村委进行日常维护，该项目可改善灵官殿村出行条件，进一步提高群众生活质量，提高群众满意度。</t>
  </si>
  <si>
    <t>项目实施完成，使灵官殿村15户75人群众长期受益，其中覆盖低收入人口  2户7人。</t>
  </si>
  <si>
    <t>2021年宜阳县张坞镇庞沟村饮水工程</t>
  </si>
  <si>
    <t>大口井1眼6米及配套水泵1套，20立方蓄水池1座，铺设上水管网1466米</t>
  </si>
  <si>
    <t>15.38万元/个</t>
  </si>
  <si>
    <t>宜阳县水利局、张坞镇政府</t>
  </si>
  <si>
    <t>项目计划于9月份建成投用，项目形成的资产归属于庞沟村所有，项目资产可使用15年以上，项目资产由村委进行日常维护，该项目可改善庞沟村出行条件，进一步提高群众生活质量，提高群众满意度。</t>
  </si>
  <si>
    <t>项目实施完成，使庞沟村30户150人群众长期受益，其中覆盖低收入人口  4户 11人。</t>
  </si>
  <si>
    <t>2021年宜阳县张坞镇上龙村饮水工程</t>
  </si>
  <si>
    <t>20立方蓄水池1座，铺设管网3519米</t>
  </si>
  <si>
    <t>16.15万元/个</t>
  </si>
  <si>
    <t>上龙村</t>
  </si>
  <si>
    <t>项目计划于9月份建成投用，项目形成的资产归属于上龙村所有，项目资产可使用15年以上，项目资产由村委进行日常维护，该项目可改善上龙村出行条件，进一步提高群众生活质量，提高群众满意度。</t>
  </si>
  <si>
    <t>项目实施完成，使上龙村40户200人群众长期受益，其中覆盖低收入人口2户6人。</t>
  </si>
  <si>
    <t>2021年宜阳县柳泉镇龙潭村饮水工程</t>
  </si>
  <si>
    <t>铺设管网14403米</t>
  </si>
  <si>
    <t>52.45万元/个</t>
  </si>
  <si>
    <t>龙潭村</t>
  </si>
  <si>
    <t>宜阳县水利局、柳泉镇政府</t>
  </si>
  <si>
    <t>项目计划于9月份建成投用，项目形成的资产归属于龙潭村所有，项目资产可使用15年以上，项目资产由村委进行日常维护，该项目可改善龙潭村出行条件，进一步提高群众生活质量，提高群众满意度。</t>
  </si>
  <si>
    <t>项目实施完成，使龙潭村304户1268人群众长期受益，其中覆盖低收入人口66户250人。</t>
  </si>
  <si>
    <t>2021年宜阳县柳泉镇贺沟村饮水工程</t>
  </si>
  <si>
    <t>新打打井1眼180米，配套水泵1套，铺设管网1021米</t>
  </si>
  <si>
    <t>35.69万元/个</t>
  </si>
  <si>
    <t>贺沟村</t>
  </si>
  <si>
    <t>项目计划于9月份建成投用，项目形成的资产归属于贺沟村所有，项目资产可使用15年以上，项目资产由村委进行日常维护，该项目可改善贺沟村出行条件，进一步提高群众生活质量，提高群众满意度。</t>
  </si>
  <si>
    <t>项目实施完成，使贺沟村37户170人群众长期受益，其中覆盖低收入人口2户6人。</t>
  </si>
  <si>
    <t>2021年宜阳县白杨镇西马村饮水工程</t>
  </si>
  <si>
    <t>铺设管网14375米</t>
  </si>
  <si>
    <t>67.21万元/个</t>
  </si>
  <si>
    <t>西马村</t>
  </si>
  <si>
    <t>宜阳县水利局、白杨镇政府</t>
  </si>
  <si>
    <t>项目计划于9月份建成投用，项目形成的资产归属于西马村所有，项目资产可使用15年以上，项目资产由村委进行日常维护，该项目可改善西马村出行条件，进一步提高群众生活质量，提高群众满意度。</t>
  </si>
  <si>
    <t>项目实施完成，使西马村750户3200人群众长期受益，其中覆盖低收入人口105户481人。</t>
  </si>
  <si>
    <t>2021年宜阳县白杨镇龙窝村饮水工程</t>
  </si>
  <si>
    <t>铺设管网3381米</t>
  </si>
  <si>
    <t>11.58万元/个</t>
  </si>
  <si>
    <t>龙窝村</t>
  </si>
  <si>
    <t>项目计划于9月份建成投用，项目形成的资产归属于龙窝村所有，项目资产可使用15年以上，项目资产由村委进行日常维护，该项目可改善龙窝村出行条件，进一步提高群众生活质量，提高群众满意度。</t>
  </si>
  <si>
    <t>项目实施完成，使龙窝村83户400人群众长期受益，其中覆盖低收入人口9户27人。</t>
  </si>
  <si>
    <t>2021年宜阳县赵保镇单村饮水工程</t>
  </si>
  <si>
    <t>新建20T无塔供水器1座，水泵1套，铺设管网2172米</t>
  </si>
  <si>
    <t>20.72万元/个</t>
  </si>
  <si>
    <t>单村</t>
  </si>
  <si>
    <t>宜阳县水利局、赵保镇政府</t>
  </si>
  <si>
    <t>项目计划于9月份建成投用，项目形成的资产归属于单村所有，项目资产可使用15年以上，项目资产由村委进行日常维护，该项目可改善单村出行条件，进一步提高群众生活质量，提高群众满意度。</t>
  </si>
  <si>
    <t>项目实施完成，使单村63户220人群众长期受益，其中覆盖低收入人口8户16人。</t>
  </si>
  <si>
    <t>2021年宜阳县赵保镇铁佛寺村饮水工程</t>
  </si>
  <si>
    <t>1-4组：新建20立方蓄水池1座，配套水泵1套，铺设管网2862米。5组：新建20T无塔供水器1座，配套水泵1套，铺设管网1073米。6组：新建20立方蓄水池1座，配套水泵1套，铺设管网1132米。7组：新打机井1眼80米，新建20立方蓄水池1座，配套水泵1套，铺设管网1775米。</t>
  </si>
  <si>
    <t>78.84万元/个</t>
  </si>
  <si>
    <t>铁佛寺村</t>
  </si>
  <si>
    <t>项目计划于9月份建成投用，项目形成的资产归属于铁佛寺村所有，项目资产可使用15年以上，项目资产由村委进行日常维护，该项目可改善铁佛寺村出行条件，进一步提高群众生活质量，提高群众满意度。</t>
  </si>
  <si>
    <t>项目实施完成，使铁佛寺村211户930人群众长期受益，其中覆盖低收入人口4户14人。</t>
  </si>
  <si>
    <t>2021年宜阳县赵保镇杨庄村饮水工程</t>
  </si>
  <si>
    <t>三组：新建20立方蓄水池1座，配套水泵1套，铺设管网760米。四组：新打机井1眼180米，新建20立方蓄水池1座，配套水泵1套，铺设管网2716米。</t>
  </si>
  <si>
    <t>60.4万元/个</t>
  </si>
  <si>
    <t>杨庄村</t>
  </si>
  <si>
    <t>项目计划于9月份建成投用，项目形成的资产归属于杨庄村所有，项目资产可使用15年以上，项目资产由村委进行日常维护，该项目可改善杨庄村出行条件，进一步提高群众生活质量，提高群众满意度。</t>
  </si>
  <si>
    <t>项目实施完成，使杨庄村76户540人群众长期受益，其中覆盖低收入人口6户16人。</t>
  </si>
  <si>
    <t>2021年宜阳县锦屏镇大雨淋饮水工程</t>
  </si>
  <si>
    <t>打井1眼18米及配套水泵1套，20立方蓄水池1座，铺设管网1466米</t>
  </si>
  <si>
    <t>15.59万元/个</t>
  </si>
  <si>
    <t>宜阳县水利局、锦屏镇政府</t>
  </si>
  <si>
    <t>项目计划于9月份建成投用，项目形成的资产归属于大雨淋村所有，项目资产可使用15年以上，项目资产由村委进行日常维护，该项目可改善大雨淋村出行条件，进一步提高群众生活质量，提高群众满意度。</t>
  </si>
  <si>
    <t>项目实施完成，使大雨淋30户150人群众长期受益，其中覆盖低收入人口    4户11人。</t>
  </si>
  <si>
    <t>2021年宜阳县樊村镇樊村村饮水工程</t>
  </si>
  <si>
    <t>打井2眼（344米、268米）及配套水泵2套</t>
  </si>
  <si>
    <t>74.11万元/个</t>
  </si>
  <si>
    <t>樊村村</t>
  </si>
  <si>
    <t>宜阳县水利局、樊村镇政府</t>
  </si>
  <si>
    <t>项目计划于9月份建成投用，项目形成的资产归属于樊村村所有，项目资产可使用15年以上，项目资产由村委进行日常维护，该项目可改善樊村村出行条件，进一步提高群众生活质量，提高群众满意度。</t>
  </si>
  <si>
    <t>项目实施完成，使樊村村50户250人群众长期受益，其中覆盖低收入人口 4户12人。</t>
  </si>
  <si>
    <t>2021年宜阳县三乡镇吉家庙村饮水工程</t>
  </si>
  <si>
    <t>铺设管网11788米</t>
  </si>
  <si>
    <t>50.54万元/个</t>
  </si>
  <si>
    <t>吉家庙村</t>
  </si>
  <si>
    <t>宜阳县水利局、三乡镇政府</t>
  </si>
  <si>
    <t>项目计划于9月份建成投用，项目形成的资产归属于吉家庙村所有，项目资产可使用15年以上，项目资产由村委进行日常维护，该项目可改善吉家庙村出行条件，进一步提高群众生活质量，提高群众满意度。</t>
  </si>
  <si>
    <t>项目实施完成，使吉家庙村260户1041口人群众长期受益，其中覆盖低收入人口28户88人。</t>
  </si>
  <si>
    <t>2021年宜阳县三乡镇可乐湾村饮水工程</t>
  </si>
  <si>
    <t>铺设管网21870米</t>
  </si>
  <si>
    <t>71.2万元/个</t>
  </si>
  <si>
    <t>可乐湾村</t>
  </si>
  <si>
    <t>项目计划于9月份建成投用，项目形成的资产归属于可乐湾村所有，项目资产可使用15年以上，项目资产由村委进行日常维护，该项目可改善可乐湾村出行条件，进一步提高群众生活质量，提高群众满意度。</t>
  </si>
  <si>
    <t>项目实施完成，使可乐湾村560户2460口人群众长期受益，其中覆盖低收入人口29户97人。</t>
  </si>
  <si>
    <t>2021年宜阳县董王庄乡慈古洞村饮水工程（第二批）</t>
  </si>
  <si>
    <t>铺设管网4280米</t>
  </si>
  <si>
    <t>31.42/个</t>
  </si>
  <si>
    <t>慈古洞村</t>
  </si>
  <si>
    <t>项目计划于10月份建成投用，项目形成的资产归属于董王庄乡慈古洞村所有，项目资产可使用15年以上，项目资产由村委进行日常维护，村委进行项目资产监管，该项目可改善该村出行条件，进一步提高群众生活质量，提高群众满意度。</t>
  </si>
  <si>
    <t>项目实施完成，使董王庄乡慈古洞村125户523名群众长期受益</t>
  </si>
  <si>
    <t>2021年8月</t>
  </si>
  <si>
    <t>2021年11月</t>
  </si>
  <si>
    <t>2021年宜阳县香鹿山镇大柳树村饮水工程（第二批）</t>
  </si>
  <si>
    <t>利用现有机井和水池，新增水泵1套，铺设管网7271米等。</t>
  </si>
  <si>
    <t>40.15/个</t>
  </si>
  <si>
    <t>项目计划于10月份建成投用，项目形成的资产归属于香鹿山镇大柳树村所有，项目资产可使用15年以上，项目资产由村委进行日常维护，村委进行项目资产监管，该项目可改善该村出行条件，进一步提高群众生活质量，提高群众满意度。</t>
  </si>
  <si>
    <t>项目实施完成，使香鹿山镇大柳树村2.3.4.5组150户720名群众长期受益</t>
  </si>
  <si>
    <t>2021年宜阳县柳泉镇黑沟村饮水工程（第二批）</t>
  </si>
  <si>
    <t>打井1眼200米，20立方蓄水池1座，铺设管网4266米等。</t>
  </si>
  <si>
    <t>47.58/个</t>
  </si>
  <si>
    <t>黑沟村</t>
  </si>
  <si>
    <t>项目计划于10月份建成投用，项目形成的资产归属于柳泉镇黑沟村所有，项目资产可使用15年以上，项目资产由村委进行日常维护，村委进行项目资产监管，该项目可改善该村出行条件，进一步提高群众生活质量，提高群众满意度。</t>
  </si>
  <si>
    <t>项目实施完成，使柳泉镇黑沟村90户310名群众长期受益</t>
  </si>
  <si>
    <t>2021年宜阳县柳泉镇丁湾村饮水工程（第二批）</t>
  </si>
  <si>
    <t>打井1眼200米，50T无塔供水器1台，铺设管网13910米等。</t>
  </si>
  <si>
    <t>135.07/个</t>
  </si>
  <si>
    <t>丁湾村</t>
  </si>
  <si>
    <t>项目计划于10月份建成投用，项目形成的资产归属于柳泉镇丁湾村所有，项目资产可使用15年以上，项目资产由村委进行日常维护，村委进行项目资产监管，该项目可改善该村出行条件，进一步提高群众生活质量，提高群众满意度。</t>
  </si>
  <si>
    <t>项目实施完成，使柳泉镇丁湾村530户2530名群众长期受益</t>
  </si>
  <si>
    <t>2021年宜阳县柳泉镇尹村村饮水工程（第二批）</t>
  </si>
  <si>
    <t>铺设管网4864米</t>
  </si>
  <si>
    <t>24.97/个</t>
  </si>
  <si>
    <t>尹村村</t>
  </si>
  <si>
    <t>项目计划于10月份建成投用，项目形成的资产归属于柳泉镇尹村村所有，项目资产可使用15年以上，项目资产由村委进行日常维护，村委进行项目资产监管，该项目可改善该村出行条件，进一步提高群众生活质量，提高群众满意度。</t>
  </si>
  <si>
    <t>项目实施完成，使柳泉镇尹村村93户419名群众长期受益</t>
  </si>
  <si>
    <t>2021年宜阳县三乡镇南村村饮水工程（第二批）</t>
  </si>
  <si>
    <t>铺设管网10192米</t>
  </si>
  <si>
    <t>97.43/个</t>
  </si>
  <si>
    <t>南村村</t>
  </si>
  <si>
    <t>项目计划于10项目资产可使用15年以上，项目资产由村委进行日常维护，村委进行项目资产监管，该项目可改善该村出行条件，进一步提高群众生活质量，提高群众满意度。</t>
  </si>
  <si>
    <t>项目实施完成，使三乡镇南村村51户200名群众长期受益</t>
  </si>
  <si>
    <t>2021年宜阳县白杨镇栗丰村饮水工程（第二批）</t>
  </si>
  <si>
    <t>6组：10T无塔供水器1台，铺设管网1491米等；7组：打井1眼200米，10T无塔供水器1台，铺设管网1358米等；8组：打井1眼200米，10T立方蓄水池1座，铺设管网2324米等</t>
  </si>
  <si>
    <t>64.47/个</t>
  </si>
  <si>
    <t>栗丰村</t>
  </si>
  <si>
    <t>项目计划于12月份建成投用，项目形成的资产归属于白杨镇栗丰村所有，项目资产可使用15年以上，项目资产由村委进行日常维护，村委进行项目资产监管，该项目可改善该村出行条件，进一步提高群众生活质量，提高群众满意度。</t>
  </si>
  <si>
    <t>项目实施完成，使白杨镇栗丰村132户546名群众长期受益</t>
  </si>
  <si>
    <t>2021年宜阳县盐镇乡耿沟村饮水工程（第二批）</t>
  </si>
  <si>
    <t>打井1眼200米，10T立方蓄水池1座，铺设管网2324米等</t>
  </si>
  <si>
    <t>40.923/个</t>
  </si>
  <si>
    <t>耿沟村</t>
  </si>
  <si>
    <t>项目计划于10月份建成投用，项目形成的资产归属于盐镇乡耿沟村所有，项目资产可使用15年以上，项目资产由村委进行日常维护，村委进行项目资产监管，该项目可改善该村出行条件，进一步提高群众生活质量，提高群众满意度。</t>
  </si>
  <si>
    <t>项目实施完成，使盐镇乡耿沟村45户210名群众长期受益</t>
  </si>
  <si>
    <t>2021年宜阳县高村镇王莽村饮水工程（第二批）</t>
  </si>
  <si>
    <t>打井1眼200米，铺设管网9698米等</t>
  </si>
  <si>
    <t>83.2/个</t>
  </si>
  <si>
    <t>王莽村</t>
  </si>
  <si>
    <t>项目计划于10月份建成投用，项目形成的资产归属于高村镇王莽村所有，项目资产可使用15年以上，项目资产由村委进行日常维护，村委进行项目资产监管，该项目可改善该村出行条件，进一步提高群众生活质量，提高群众满意度。</t>
  </si>
  <si>
    <t>项目实施完成，使高村镇王莽村366户1360名群众长期受益</t>
  </si>
  <si>
    <t>2021年宜阳县樊村镇马道村饮水工程（第二批）</t>
  </si>
  <si>
    <t>安装无塔供水器1台，潜水泵1台，铺设管网24790米，入户安装448户等</t>
  </si>
  <si>
    <t>91.46/个</t>
  </si>
  <si>
    <t>马道村</t>
  </si>
  <si>
    <t>项目计划于10月份建成投用，项目形成的资产归属于樊村镇马道村所有，项目资产可使用15年以上，项目资产由村委进行日常维护，村委进行项目资产监管，该项目可改善该村出行条件，进一步提高群众生活质量，提高群众满意度。</t>
  </si>
  <si>
    <t>项目实施完成，使樊村镇马道村170户600名群众长期受益</t>
  </si>
  <si>
    <t>2021年宜阳县柳泉镇沙漠村户户通道路建设项目</t>
  </si>
  <si>
    <t>柳泉镇沙漠村硬化道路3853平方米，厚（砼）18公分，水泥标号为C30；硬化道路168平方米（48m*3.5m)，厚（砼）18公分，水泥标号为C25。</t>
  </si>
  <si>
    <t>每平方130元</t>
  </si>
  <si>
    <t>宜阳县农业农村局、柳泉镇政府</t>
  </si>
  <si>
    <t>项目计划于10月份建成投用，项目形成的资产归属于沙漠村所有，项目资产可使用10年以上，项目资产由沙漠村村委会进行日常维护，柳泉镇人民政府进行项目资产监管，该项目可改善沙漠村生活条件，进一步提高群众生活质量，提高群众满意度。</t>
  </si>
  <si>
    <t>项目实施完成，使沙漠村286户1300人群众长期受益，其中覆盖低收入人口20户80人。</t>
  </si>
  <si>
    <t>2021年宜阳县莲庄镇马回村道路建设项目</t>
  </si>
  <si>
    <t>莲庄镇马回村道路建设项目水泥路面长2094.4米，路面宽4.5米，厚（砼）18公分，水泥标号为C25。</t>
  </si>
  <si>
    <t>马回村</t>
  </si>
  <si>
    <t>宜阳县农业农村局、莲庄镇政府</t>
  </si>
  <si>
    <t>项目计划于10月份建成投用，项目形成的资产归属于马回村所有，项目资产可使用10年以上，项目资产由马回村村委会进行日常维护，莲庄镇人民政府进行项目资产监管，该项目可改善马回村出行条件，进一步提高群众生活质量，提高群众满意度。</t>
  </si>
  <si>
    <t>项目实施完成，使马回村234户853人群众长期受益，其中覆盖低收入人口15户53人。</t>
  </si>
  <si>
    <t>2021年宜阳县莲庄镇莲庄村通户道路项目</t>
  </si>
  <si>
    <t>莲庄镇莲庄村道路建设项目道路总长580米，面积2563平方米，厚（砼）18公分，水泥标号为C25。</t>
  </si>
  <si>
    <t>宜阳县农业农村局、莲庄镇镇政府</t>
  </si>
  <si>
    <t>项目计划于10月份建成投用，项目形成的资产归属于莲庄村所有，项目资产可使用10年以上，项目资产由莲庄村村委会进行日常维护，莲庄镇人民政府进行项目资产监管，该项目可改善莲庄村出行条件，进一步提高群众生活质量，提高群众满意度。</t>
  </si>
  <si>
    <t>项目实施完成，使莲庄村651户2334人群众长期受益，其中覆盖低收入人口21户74人。</t>
  </si>
  <si>
    <t>2021年宜阳县莲庄镇陈宅村道路建设项目</t>
  </si>
  <si>
    <t>莲庄镇陈宅村道路建设项目道路总长235米，面积1211.6平方米，厚（砼）18公分，水泥标号为C25。</t>
  </si>
  <si>
    <t>陈宅村</t>
  </si>
  <si>
    <t>项目计划于10月份建成投用，项目形成的资产归属于陈宅村所有，项目资产可使用10年以上，项目资产由陈宅村村委会进行日常维护，莲庄镇人民政府进行项目资产监管，该项目可改善陈宅村出行条件，进一步提高群众生活质量，提高群众满意度。</t>
  </si>
  <si>
    <t>项目实施完成，使陈宅村298户1135人群众长期受益，其中覆盖低收入人口21户74人。</t>
  </si>
  <si>
    <t>2021年宜阳县张坞镇留召村户户通道路设项目</t>
  </si>
  <si>
    <t>在留召村新建户户通道路270米，路面宽3.5米，厚（砼）18公分，水泥标号为C25。</t>
  </si>
  <si>
    <t>留召村</t>
  </si>
  <si>
    <t>宜阳县农业农村局、张坞镇政府</t>
  </si>
  <si>
    <t>项目计划于10月份建成投用，项目形成的资产归属于留召村所有，项目资产可使用10年以上，项目资产由留召村村委会进行日常维护，张坞镇人民政府进行项目资产监管，该项目可改善留召村出行条件，进一步提高群众生活质量，提高群众满意度。</t>
  </si>
  <si>
    <t>项目实施完成，使留召村337户1447人群众长期受益，其中覆盖低收入人口26户96人。</t>
  </si>
  <si>
    <t>2021年宜阳县韩城镇城角村道路建设项目</t>
  </si>
  <si>
    <t>新修城角村村内通户道路10段，共计长643米，路面宽3.5米，厚（砼）18公分，水泥标号C25。</t>
  </si>
  <si>
    <t>城角村</t>
  </si>
  <si>
    <t>宜阳县农业农村局、韩城镇政府</t>
  </si>
  <si>
    <t>项目计划于10月份建成投用，项目形成的资产归属于城角村所有，项目资产可使用10年以上，项目资产由城角村村委会进行日常维护，韩城镇人民政府进行项目资产监管，该项目可改善城角村出行条件，进一步提高群众生活质量，提高群众满意度。</t>
  </si>
  <si>
    <t>项目实施完成，使城角村169户918人群众长期受益，其中覆盖低收入人口33户108人。</t>
  </si>
  <si>
    <t>2021年宜阳县锦屏镇河下村道路建设项目</t>
  </si>
  <si>
    <t>入村（户）入户道路项目，水泥路面长838米，面积3325平方米，厚（砼）18公分，水泥标号为C30。</t>
  </si>
  <si>
    <t>河下村</t>
  </si>
  <si>
    <t>宜阳县农业农村局、高村镇政府</t>
  </si>
  <si>
    <t>项目计划于10月份建成投用，项目形成的资产归属于河下村所有，项目资产可使用10年以上，项目资产由河下村村委会进行日常维护，锦屏镇人民政府进行项目资产监管，该项目可改善河下村出行条件，进一步提高群众生活质量，提高群众满意度。</t>
  </si>
  <si>
    <t>项目实施完成，使河下村1444户5875人群众长期受益，其中覆盖低收入人口73户259人。</t>
  </si>
  <si>
    <t>2021年宜阳县锦屏镇山底村道路建设项目</t>
  </si>
  <si>
    <t>入村（户）道路建设项目，水泥路面长103米，面积310.3平方米。其中西一街长21米，面积为31.5平方米；西二街长41米，面积为73.8平方米；东新街长41米，面积为205平方米。厚（砼）18公分，水泥标号为C25。</t>
  </si>
  <si>
    <t>山底村</t>
  </si>
  <si>
    <t>宜阳县农业农村局、锦屏镇政府</t>
  </si>
  <si>
    <t>项目计划于10月份建成投用，项目形成的资产归属于山底村所有，项目资产可使用10年以上，项目资产由山底村村委会进行日常维护，锦屏镇人民政府进行项目资产监管，该项目可改善山底村出行条件，进一步提高群众生活质量，提高群众满意度。</t>
  </si>
  <si>
    <t>项目实施完成，使山底村296户1142人群众长期受益，其中覆盖低收入人口41户175人。</t>
  </si>
  <si>
    <t>2021年宜阳县锦屏镇周村村通户道路项目</t>
  </si>
  <si>
    <t>1、刘润强至周海滨门前路项目，水泥路面长70米，路面宽4.5米，厚（砼）18公分，水泥标号为C30。2、周红善至周建兵门前路项目，水泥路面长30米，路面宽4.5米，厚（砼）18公分，水泥标号为C30。3、张万杰至周中庭门前路项目，水泥路面长75米，路面宽4.5米，厚（砼）18公分，水泥标号为C30。4、金保虎至周艮川门前路项目，水泥路面长45米，路面宽4.5米，厚（砼）18公分，水泥标号为C30。5、周金川至李姣平门前路项目，水泥路面长60米，路面宽4.5米，厚（砼）18公分，水泥标号为C30。</t>
  </si>
  <si>
    <t>周村</t>
  </si>
  <si>
    <t>项目计划于10月份建成投用，项目形成的资产归属于周村村所有，项目资产可使用10年以上，项目资产由周村村村委会进行日常维护，锦屏镇人民政府进行项目资产监管，该项目可改善周村村出行条件，进一步提高群众生活质量，提高群众满意度。</t>
  </si>
  <si>
    <t>项目实施完成，使周村405户1622人群众长期受益，其中覆盖低收入人口17户59人。</t>
  </si>
  <si>
    <t>2021年宜阳县锦屏镇马窑村道路建设项目</t>
  </si>
  <si>
    <t>入户道路硬化项目，水泥路面长50米，路面宽4.5米，厚（砼）18公分，水泥标号为C25。</t>
  </si>
  <si>
    <t>马窑村</t>
  </si>
  <si>
    <t>项目计划于10月份建成投用，项目形成的资产归属于马窑村所有，项目资产可使用10年以上，项目资产由马窑村村委会进行日常维护，锦屏镇人民政府进行项目资产监管，该项目可改善马窑村出行条件，进一步提高群众生活质量，提高群众满意度。</t>
  </si>
  <si>
    <t>项目实施完成，使马窑村469户1844人群众长期受益，其中覆盖低收入人口12户47人。</t>
  </si>
  <si>
    <t>2021年宜阳县锦屏镇漫流村道路建设项目</t>
  </si>
  <si>
    <t>入村入户改建项目，水泥路面长375米，路面宽4.5米，厚（砼）18公分，水泥标号为C25。</t>
  </si>
  <si>
    <t>漫流村</t>
  </si>
  <si>
    <t>项目计划于10月份建成投用，项目形成的资产归属于漫流村所有，项目资产可使用10年以上，项目资产由漫流村村委会进行日常维护，锦屏镇人民政府进行项目资产监管，该项目可改善漫流村出行条件，进一步提高群众生活质量，提高群众满意度。</t>
  </si>
  <si>
    <t>项目实施完成，使漫流村419户1515人群众长期受益，其中覆盖低收入人口25户85人。</t>
  </si>
  <si>
    <t>2021年宜阳县赵保镇坡底村通户道路建设项目</t>
  </si>
  <si>
    <t>入村主路西路项目，水泥路面长240米，路面宽4.5米，厚（砼）18公分，水泥标号为C25；武刚门前路项目，水泥路面长78米，路面宽3.5米，厚（砼）18公分，水泥标号为C25。</t>
  </si>
  <si>
    <t>坡底村</t>
  </si>
  <si>
    <t>宜阳县农业农村局、赵保镇政府</t>
  </si>
  <si>
    <t>项目计划于10月份建成投用，项目形成的资产归属于坡底村所有，项目资产可使用10年以上，项目组成由坡底村村委会进行日常维护，赵保镇人民政府进行项目资产监管，该项目可改善坡底村出行条件，进一步提高群众生活质量，提高群众满意度。</t>
  </si>
  <si>
    <t>项目实施完成，使坡底村463户1669人群众长期受益，其中覆盖低收入人口91户154人。</t>
  </si>
  <si>
    <t>2021年宜阳县三乡镇马湾村户户通道路建设项目</t>
  </si>
  <si>
    <t>修建水泥路面宽3.5米，长416米；宽4.5米，长449米。厚（砼）18公分，水泥标号为C25。</t>
  </si>
  <si>
    <t>马湾村</t>
  </si>
  <si>
    <t>宜阳县农业农村局、三乡镇政府</t>
  </si>
  <si>
    <t>该项目计划于10月份建成投用，项目形成的资产归属于马湾村所有，项目资产可使用10年以上，项目资产由马湾村村委会进行日常维护，三乡镇人民政府进行项目资产监管，该项目可改善马湾村出行条件，进一步提高群众生活质量，提高群众满意度。</t>
  </si>
  <si>
    <t>项目实施完成，使三乡镇马湾村161户715人长期受益，其中覆盖低收入人口23户61人。</t>
  </si>
  <si>
    <t>2021年宜阳县白杨镇蝎子山村通户道路建设项目</t>
  </si>
  <si>
    <t>村南街17户共178.5米；村内水塘路40米；南边第三道街涉及24户252米，总计470.5米，宽4米，厚0.18米。</t>
  </si>
  <si>
    <t>蝎子山村</t>
  </si>
  <si>
    <t>宜阳县农业农村局、白杨镇政府</t>
  </si>
  <si>
    <t>项目计划于10月份建成投用，项目形成的资产归属于蝎子山村所有，项目资产可使用10年以上，项目资产由蝎子山村村委会进行日常维护，白杨镇人民政府进行项目资产监管，该项目可改善蝎子山村出行条件，进一步提高群众生活质量，提高群众满意度。</t>
  </si>
  <si>
    <t>项目实施完成，使蝎子山村768户2697人长期受益，其中低收入人群57户194人。</t>
  </si>
  <si>
    <t>2021年宜阳县香鹿山镇大柳树村村组道路项目</t>
  </si>
  <si>
    <t>香鹿山镇大柳树村村组道路建设项目水泥路面长1100.5米，路面宽3.5米，厚（砼）18公分，水泥标号为C25。</t>
  </si>
  <si>
    <t>宜阳县农业农村局、香鹿山镇政府</t>
  </si>
  <si>
    <t>项目计划于10月份建成投用，项目形成的资产归属于大柳树村所有，项目资产可使用10年以上，项目资产由大柳树村村委会进行日常维护，香鹿山镇人民政府进行项目资产监管，该项目可改善大柳树村出行条件，进一步提高群众生活质量，提高群众满意度。</t>
  </si>
  <si>
    <t>项目实施完成，使大柳树村434户1608人群众长期受益，其中覆盖低收入人口24户64人</t>
  </si>
  <si>
    <t>2021年宜阳县香鹿山镇东韩村村组道路项目</t>
  </si>
  <si>
    <t>香鹿山镇东韩村村组道路建设项目水泥路面长365米，路面宽4.5米，厚（砼）18公分，水泥标号为C25。</t>
  </si>
  <si>
    <t>东韩村</t>
  </si>
  <si>
    <t>项目计划于10月份建成投用，项目形成的资产归属于东韩村所有，项目资产可使用10年以上，项目资产由东韩村村委会进行日常维护，香鹿山镇人民政府进行项目资产监管，该项目可改善东韩村出行条件，进一步提高群众生活质量，提高群众满意度。</t>
  </si>
  <si>
    <t>项目实施完成，使东韩村322户1244人群众长期受益，其中覆盖低收入人口68户227人.</t>
  </si>
  <si>
    <t>2021年宜阳县樊村镇后杓村通组入户道路建设项目</t>
  </si>
  <si>
    <t>新修村内通组入户道路3条，共长509米，宽4.5米，厚（砼）18公分，水泥标号为C25。</t>
  </si>
  <si>
    <t>宜阳县农业农村局、樊村镇政府</t>
  </si>
  <si>
    <t>项目计划于10月份建成投用，项目形成的资产归属于后杓村所有，项目资产可使用10年以上，项目资产由后杓村村委会进行日常维护，樊村镇人民政府进行项目资产监管，该项目可改善后杓村出行条件，进一步提高群众生活质量，提高群众满意度。</t>
  </si>
  <si>
    <t>项目实施完成，使后杓村310户1216群众长期受益，其中低收入人口52户221人。</t>
  </si>
  <si>
    <t>2021年宜阳县高村镇王莽村入户道路建设项目</t>
  </si>
  <si>
    <t>修建水泥路10272.5平方米，厚（砼）18公分，水泥标号为C25。</t>
  </si>
  <si>
    <t>项目计划于10月份建成投用，项目形成的资产归属于王莽村所有，项月资产可使用10年以上，项目资产由王莽村村委会进行日常维护，高村镇人民政府进行项目资产监管，该项目可改善王莽村生活条件，进一步提高群众生活质量，提高群众满意度。</t>
  </si>
  <si>
    <t>项目实施完，使王莽村265户927人群众长期受益，其中覆盖低收入人口88户332人。</t>
  </si>
  <si>
    <t>2021年宜阳县高村镇杜渠村入户道路建设项目</t>
  </si>
  <si>
    <t>修建水泥路2625平方米，厚（砼）18公分，水泥标号为C25。</t>
  </si>
  <si>
    <t>杜渠村</t>
  </si>
  <si>
    <t>项目计划于10月份建成投用，项目形成的资产归属于杜渠村所有，项月资产可使用10年以上，项目资产由杜渠村村委会进行日常维护，高村镇人民政府进行项目资产监管，该项目可改善杜渠村生活条件，进一步提高群众生活质量，提高群众满意度。</t>
  </si>
  <si>
    <t>项目实施完，使杜渠村243户850人群众长期受益，其中覆盖低收入人口55户197人。</t>
  </si>
  <si>
    <t>2021年宜阳县柳泉镇沙漠村排水管网建设项目</t>
  </si>
  <si>
    <t>新建雨水渠道4580米主渠道500米（500mm*500mm），支渠4080米300mm*300mm)；铺设地埋污水管网3870米,使用钢带波纹管，主管道670米（φ400mm），支管道3200米(φ300mm);</t>
  </si>
  <si>
    <t>436.45万元/个</t>
  </si>
  <si>
    <t>宜阳县住房和城乡建设局、柳泉镇政府</t>
  </si>
  <si>
    <t>项目实施完成，使沙漠村286户1300人群众长期受益，其中覆盖低收入人口20户80人</t>
  </si>
  <si>
    <t>2021年宜阳县高村镇王莽村污水管网建设项目</t>
  </si>
  <si>
    <t>污水处理设施一套及管道设备等配套设施，日处理500吨污水。</t>
  </si>
  <si>
    <t>262万元/个</t>
  </si>
  <si>
    <t>宜阳县住房和城乡建设局、高村镇政府</t>
  </si>
  <si>
    <t>项目建成后产权归王莽村集体所有，由王莽村安排专人管护，为村内环境整治，污水排放提供有效的基础设施保障。</t>
  </si>
  <si>
    <t>项目建成后产权归王莽村集体所有，由王莽村安排专人管护，为村内环境整治，旅游产业发展提供基础帮助，提升村容村貌，为群众，来往游客提供便利。</t>
  </si>
  <si>
    <t>2021年宜阳县锦屏镇马窑村污水管网建设项目</t>
  </si>
  <si>
    <t>铺设地埋污水管网4.37公里，管网使用钢带波纹管，主管道φ500mm，支管道φ300mm/400mm。</t>
  </si>
  <si>
    <t>246.3万元/个</t>
  </si>
  <si>
    <t>宜阳县住房和城乡建设局、锦屏镇政府</t>
  </si>
  <si>
    <t>项目计划于10月份建成投用，项目形成的资产归属于马窑村所有，项目资产可使用10年以上，项目资产由马窑村村委会进行日常维护，锦屏镇人民政府进行项目资产监管，该项目可改善马窑村生活条件，进一步提高群众生活质量，提高群众满意度。</t>
  </si>
  <si>
    <t>2021年宜阳县韩城镇秦王村污水管网建设项目</t>
  </si>
  <si>
    <t>新建污水管网7000m，平均深2m，宽0.8m；</t>
  </si>
  <si>
    <t>315.9万元/个</t>
  </si>
  <si>
    <t>秦王村</t>
  </si>
  <si>
    <t>宜阳县住房和城乡建设局、韩城镇政府</t>
  </si>
  <si>
    <t>项目计划于10月份建成投用，项目形成的资产归属于秦王村所有，项目资产可使用10年以上，项目资产由秦王村村委会进行日常维护，韩城镇人民政府进行项目资产监管，该项目可改善秦王村出行条件，进一步提高群众生活质量，提高群众满意度。</t>
  </si>
  <si>
    <t>项目实施完成，使秦王村563户2129人群众长期受益，其中覆盖低收入人口159户524人。</t>
  </si>
  <si>
    <t>2021年宜阳县张坞镇王岳村污水管网建设项目</t>
  </si>
  <si>
    <t>HDPE双壁波纹管2620.70米，管径300mm，砌筑井33个，化粪池1座.PVC160管156米，PVC110管653米。水泥路面2096.56米</t>
  </si>
  <si>
    <t>109.1万元/个</t>
  </si>
  <si>
    <t>王岳村</t>
  </si>
  <si>
    <t>宜阳县住房和城乡建设局、张坞镇政府</t>
  </si>
  <si>
    <t>项目计划于10月份建成投用，项目形成的资产归属于王岳村所有，项目资产可使用10年以上，项目资产由王岳村村委会进行日常维护，张坞镇人民政府进行项目资产监管，该项目可改善王岳村生活条件，进一步提高群众生活质量，提高群众满意度。</t>
  </si>
  <si>
    <t>项目实施完成，使王岳村131户610人群众长期受益，其中覆盖低收入人口9户45人。</t>
  </si>
  <si>
    <t>2021年宜阳县锦屏镇南营村污水管网建设项目</t>
  </si>
  <si>
    <t>铺设地埋污水管网4.6公里。</t>
  </si>
  <si>
    <t>249.7万元/个</t>
  </si>
  <si>
    <t>南营村</t>
  </si>
  <si>
    <t>项目计划于10月份建成投用，项目形成的资产归属于南营村所有，项目资产可使用10年以上，项目资产由南营村村委会进行日常维护，锦屏镇人民政府进行项目资产监管，该项目可改善南营村生活条件，进一步提高群众生活质量，提高群众满意度。</t>
  </si>
  <si>
    <t>项目实施完成，使南营村580户2214人群众长期受益，其中覆盖低收入人口38户131人</t>
  </si>
  <si>
    <t>2021年宜阳县锦屏镇漫流村污水管网建设项目</t>
  </si>
  <si>
    <t>铺设地埋污水管网3.38公里。</t>
  </si>
  <si>
    <t>189.9万元/个</t>
  </si>
  <si>
    <t>项目计划于10月份建成投用，项目形成的资产归属于漫流村所有，项目资产可使用12年以上，项目资产由漫流村村委会进行日常维护，锦屏镇人民政府进行项目资产监管，该项目可改善漫流村生活条件，进一步提高群众生活质量，提高群众满意度。</t>
  </si>
  <si>
    <t>项目实施完成，使漫流村419户1515人群众长期受益，其中覆盖低收入人口25户86人</t>
  </si>
  <si>
    <t>2021年宜阳县柳泉镇沙漠村公厕建设项目</t>
  </si>
  <si>
    <t>新建公厕一座58.5平方米（9m*6.5m）</t>
  </si>
  <si>
    <t>16.92万元/座</t>
  </si>
  <si>
    <r>
      <rPr>
        <sz val="10"/>
        <rFont val="仿宋"/>
        <charset val="134"/>
      </rPr>
      <t>项目计划于</t>
    </r>
    <r>
      <rPr>
        <b/>
        <sz val="10"/>
        <rFont val="仿宋"/>
        <charset val="134"/>
      </rPr>
      <t>9</t>
    </r>
    <r>
      <rPr>
        <sz val="10"/>
        <rFont val="仿宋"/>
        <charset val="134"/>
      </rPr>
      <t>月份建成投用，项目形成的资产归属于沙漠村所有，项目资产可使用10年以上，项目资产由沙漠村村委会进行日常维护，柳泉镇人民政府进行项目资产监管，该项目可改善沙漠村生活条件，进一步提高群众生活质量，提高群众满意度。</t>
    </r>
  </si>
  <si>
    <t>2021年宜阳县柳泉镇苗湾村公厕建设项目</t>
  </si>
  <si>
    <t>新建公厕一座52平方米</t>
  </si>
  <si>
    <t>11.44万元/座</t>
  </si>
  <si>
    <r>
      <rPr>
        <sz val="10"/>
        <rFont val="仿宋"/>
        <charset val="134"/>
      </rPr>
      <t>项目计划于</t>
    </r>
    <r>
      <rPr>
        <b/>
        <sz val="10"/>
        <rFont val="仿宋"/>
        <charset val="134"/>
      </rPr>
      <t>9</t>
    </r>
    <r>
      <rPr>
        <sz val="10"/>
        <rFont val="仿宋"/>
        <charset val="134"/>
      </rPr>
      <t>月份建成投用，项目形成的资产归属于苗湾村所有，项目资产可使用10年以上，项目资产由苗湾村村委会进行日常维护，柳泉镇人民政府进行项目资产监管，该项目可改善苗湾村生活条件，进一步提高群众生活质量，提高群众满意度。</t>
    </r>
  </si>
  <si>
    <t>项目实施完成，使苗湾村村215户850人群众长期受益，其中覆盖低收入人群5户15人。</t>
  </si>
  <si>
    <t>2021年宜阳县盐镇乡盐高村水冲厕所建设项目</t>
  </si>
  <si>
    <t>新建一座水冲厕所50平方米。</t>
  </si>
  <si>
    <t>19.70万元/座</t>
  </si>
  <si>
    <t>盐高村</t>
  </si>
  <si>
    <t>宜阳县住房和城乡建设局、盐镇乡政府</t>
  </si>
  <si>
    <r>
      <rPr>
        <sz val="10"/>
        <rFont val="仿宋"/>
        <charset val="134"/>
      </rPr>
      <t>项目计划于</t>
    </r>
    <r>
      <rPr>
        <b/>
        <sz val="10"/>
        <rFont val="仿宋"/>
        <charset val="134"/>
      </rPr>
      <t>9</t>
    </r>
    <r>
      <rPr>
        <sz val="10"/>
        <rFont val="仿宋"/>
        <charset val="134"/>
      </rPr>
      <t>月份建成投用，项目形成的资产归属于盐高村所有，项目资产可使用10年以上，项目资产由盐高村村委会进行日常维护，盐镇乡人民政府进行项目资产监管，该项目可改善盐高村生活条件，进一步提高群众生活质量，提高群众满意度。</t>
    </r>
  </si>
  <si>
    <t>项目实施完成，使盐高村305户1292人群众长期受益，其中覆盖低收入人口26户91人。</t>
  </si>
  <si>
    <t>2021年宜阳县高村镇王莽村公厕建设项目</t>
  </si>
  <si>
    <t>王莽示范村厕所一座，每座60平方米</t>
  </si>
  <si>
    <t>23.65万元/座</t>
  </si>
  <si>
    <t>项目建成后产权归王莽村集体所有，可使用20年，期间由杜渠村安排专人管护，为周边群众提供基础生活便利条件，提升村容村貌。</t>
  </si>
  <si>
    <t>项目建成后产权归王莽村集体所有，由杜渠村安排专人管护，为周边群众提供基础生活便利条件，提升村容村貌</t>
  </si>
  <si>
    <t>2021年宜阳县张坞镇岳社村公厕建设项目</t>
  </si>
  <si>
    <t>在岳社村广场新建水冲厕所122平方及公厕水、电配套</t>
  </si>
  <si>
    <t>40.80万元/座</t>
  </si>
  <si>
    <t>岳社村</t>
  </si>
  <si>
    <r>
      <rPr>
        <sz val="10"/>
        <rFont val="仿宋"/>
        <charset val="134"/>
      </rPr>
      <t>项目计划于</t>
    </r>
    <r>
      <rPr>
        <b/>
        <sz val="10"/>
        <rFont val="仿宋"/>
        <charset val="134"/>
      </rPr>
      <t>9</t>
    </r>
    <r>
      <rPr>
        <sz val="10"/>
        <rFont val="仿宋"/>
        <charset val="134"/>
      </rPr>
      <t>月份建成投用，项目形成的资产归属于岳社村所有，项目资产可使用10年以上，项目资产由岳社村村委会进行日常维护，张坞镇人民政府进行项目资产监管，该项目可改善岳社村生活条件，进一步提高群众生活质量，提高群众满意度。</t>
    </r>
  </si>
  <si>
    <t>项目实施完成，使岳社村690户2441人群众长期受益，其中覆盖低收入人口130户546人。</t>
  </si>
  <si>
    <t>2021年宜阳县张坞镇留召村公厕建设项目</t>
  </si>
  <si>
    <t>在留召村广场新建水冲厕所83平方</t>
  </si>
  <si>
    <t>29.10万元/座</t>
  </si>
  <si>
    <t>项目计划于8月份建成投用，项目形成的资产归属于留召村所有，项目资产可使用10年以上，项目资产由留召村村委会进行日常维护，张坞镇人民政府进行项目资产监管，该项目可改善留召村生活条件，进一步提高群众生活质量，提高群众满意度。</t>
  </si>
  <si>
    <t>2021年宜阳县张坞镇程子村公厕建设项目</t>
  </si>
  <si>
    <t>在程子村新建水冲厕所83平方</t>
  </si>
  <si>
    <t>26.40万元/座</t>
  </si>
  <si>
    <t>程子村</t>
  </si>
  <si>
    <t>项目计划于8月份建成投用，项目形成的资产归属于程子村所有，项目资产可使用10年以上，项目资产由程子村村委会进行日常维护，张坞镇人民政府进行项目资产监管，该项目可改善程子村生活条件，进一步提高群众生活质量，提高群众满意度。</t>
  </si>
  <si>
    <t>项目实施完成，使程子村580户2101人群众长期受益，其中覆盖低收入人口98户438人。</t>
  </si>
  <si>
    <t>2021年宜阳县莲庄镇马回村广场南侧厕所改造工程项目</t>
  </si>
  <si>
    <t>在马回村广场南侧改建水冲式公厕一座，面积60平方米。</t>
  </si>
  <si>
    <t>8.42万元/座</t>
  </si>
  <si>
    <t>宜阳县住房和城乡建设局、莲庄镇政府</t>
  </si>
  <si>
    <t>项目计划于9月份建成投用，项目形成的资产归属于马回村所有，项目资产可使用10年以上，项目资产由马回村村委会进行日常维护，莲庄镇人民政府进行项目资产监管，该项目可改善马回村生活条件，进一步提高群众生活质量，提高群众满意度。</t>
  </si>
  <si>
    <t>项目实施完成，使马回村234户853人群众长期受益，其中覆盖低收入人口15户53人</t>
  </si>
  <si>
    <t>2021年宜阳县莲庄镇涧河村公厕工程项目</t>
  </si>
  <si>
    <t>在涧河村新建水冲式公厕一座，面积70.31平方米</t>
  </si>
  <si>
    <t>19.01万元/座</t>
  </si>
  <si>
    <t>涧河村</t>
  </si>
  <si>
    <t>项目计划于9月份建成投用，项目形成的资产归属于涧河村所有，项目资产可使用10年以上，项目资产由涧河村村委会进行日常维护，莲庄镇人民政府进行项目资产监管，该项目可改善涧河村生活条件，进一步提高群众生活质量，提高群众满意度。</t>
  </si>
  <si>
    <t>项目实施完成，使涧河村499户1956人群众长期受益，其中覆盖低收入人口21户74人。</t>
  </si>
  <si>
    <t>2021年宜阳县香鹿山镇东韩村厕所项目</t>
  </si>
  <si>
    <t>新建公厕一座84.5平方米</t>
  </si>
  <si>
    <t>28.77万元/座</t>
  </si>
  <si>
    <t>宜阳县住房和城乡建设局、香鹿山镇政府</t>
  </si>
  <si>
    <t>项目计划于10月份建成投用，项目形成的资产归属于东韩村所有，项目资产可使用10年以上，项目资产由东韩村村委会进行日常维护，香鹿山镇人民政府进行项目资产监管，该项目可改善东韩村生活条件，进一步提高群众生活质量，提高群众满意度。</t>
  </si>
  <si>
    <t>项目实施完成，使东韩村322户1225人群众长期受益，其中覆盖低收入人口68户227人。</t>
  </si>
  <si>
    <t>2021年宜阳县香鹿山镇郭坪村厕所项目公厕一</t>
  </si>
  <si>
    <t>新建公厕一座58.64平方米</t>
  </si>
  <si>
    <t>22.1万元/座</t>
  </si>
  <si>
    <t>郭坪村</t>
  </si>
  <si>
    <t>项目计划于10月份建成投用，项目形成的资产归属于郭坪村所有，项目资产可使用10年以上，项目资产由郭坪村村委会进行日常维护，香鹿山镇人民政府进行项目资产监管，该项目可改善郭坪村生活条件，进一步提高群众生活质量，提高群众满意度。</t>
  </si>
  <si>
    <t>项目实施完成，使郭坪村268户994人群众长期受益，其中覆盖低收入人口39户118人。</t>
  </si>
  <si>
    <t>2021年宜阳县香鹿山镇赵老屯村厕所项目公厕二</t>
  </si>
  <si>
    <t>22.36万元/座</t>
  </si>
  <si>
    <t>赵老屯村</t>
  </si>
  <si>
    <t>项目计划于10月份建成投用，项目形成的资产归属于赵老屯村所有，项目资产可使用10年以上，项目资产由赵老屯村村委会进行日常维护，香鹿山镇人民政府进行项目资产监管，该项目可改善赵老屯村生活条件，进一步提高群众生活质量，提高群众满意度。</t>
  </si>
  <si>
    <t>项目实施完成，使赵老屯村325户1530人群众长期受益，其中覆盖低收入人口22户82人。</t>
  </si>
  <si>
    <t>2021年宜阳县锦屏镇南营村公厕建设项目</t>
  </si>
  <si>
    <t>新建水冲式公厕2座，每座面积65.15平方米，共计130.3平方米。</t>
  </si>
  <si>
    <t>46.89万元/座</t>
  </si>
  <si>
    <t>项目实施完成，使南营村580户2214人群众长期受益，其中覆盖低收入人口38户131人。</t>
  </si>
  <si>
    <t>2021年宜阳县锦屏镇马窑村公厕建设项目</t>
  </si>
  <si>
    <t>46.61万元/座</t>
  </si>
  <si>
    <t>2021年宜阳县锦屏镇漫流村公厕建设项目</t>
  </si>
  <si>
    <t>新建水冲式公厕2座，面积分别为65.15平方米、61.95平方米，共计127.1平方米。</t>
  </si>
  <si>
    <t>44.88万元/座</t>
  </si>
  <si>
    <t>项目计划于10月份建成投用，项目形成的资产归属于漫流村所有，项目资产可使用10年以上，项目资产由漫流村村委会进行日常维护，锦屏镇人民政府进行项目资产监管，该项目可改善漫流村生活条件，进一步提高群众生活质量，提高群众满意度。</t>
  </si>
  <si>
    <t>项目实施完成，使漫流村419户1515人群众长期受益，其中覆盖低收入人口25户86人。</t>
  </si>
  <si>
    <t>修复</t>
  </si>
  <si>
    <t>2021年宜阳县花果山乡大尖村行政村道路灾后修复项目</t>
  </si>
  <si>
    <t>修建大尖刘家沟至西岭道路4600平方米；修建大沟河冲毁路段路基、土方、护坡。</t>
  </si>
  <si>
    <t>该项目10月底修复完成，项目资产归属于大尖村村集体，预计可使用10年以上，日常维护由村委负责，由花果山乡政府负责监管，通过项目实施，改善花果山乡大尖村590人出行环境及生产生活需要，提高群众满意度。</t>
  </si>
  <si>
    <t>项目实施完成，使花果山乡大尖村590人长期受益。</t>
  </si>
  <si>
    <t>2021年宜阳县上观乡杏树洼村灾后道路修复项目</t>
  </si>
  <si>
    <t>修复大雨掏空路基、路面悬空43.5米，路基护坡维修838.5立方米。</t>
  </si>
  <si>
    <t>杏树洼村</t>
  </si>
  <si>
    <t>该项目10月底完成修复，项目归属杏树洼村村集体，预计可使用20年以上，日常维护有村委会负责，乡政府负责监督，通过项目实施，改善上观乡杏树洼村220户出行环境及生产生活需要，提高群众满意度。</t>
  </si>
  <si>
    <t>项目实施完成，使上观乡杏树洼村220户824人长期受益。</t>
  </si>
  <si>
    <t>2021年宜阳县上观乡柱顶石村灾后道路修复项目</t>
  </si>
  <si>
    <t>修复大雨冲毁掏空路基、路面悬空120米，砌垒护坡270米。</t>
  </si>
  <si>
    <t>柱顶石村</t>
  </si>
  <si>
    <t>该项目10月底完成修复，项目归属柱顶石村村集体，预计可使用20年以上，日常维护有村委会负责，乡政府负责监督，通过项目实施，改善上观乡柱顶石村292户出行环境及生产生活需要，提高群众满意度</t>
  </si>
  <si>
    <t>项目实施完成，使上观乡柱顶石村村292户1116人长期受益</t>
  </si>
  <si>
    <t>2021年宜阳县上观乡西王沟村灾后道路修复项目</t>
  </si>
  <si>
    <t>一是修复涵洞水泥路面（宽3.5米*长28米），垒砌护坡（宽2米*高2.5米*长12米）。
二是王沟组护坡（长30米*宽3米*高6.5米)带水泥路面硬化。</t>
  </si>
  <si>
    <t>西王沟村</t>
  </si>
  <si>
    <t>该项目10月底完成修复，项目归属西王沟村村集体，预计可使用20年以上，日常维护有村委会负责，乡政府负责监督，通过项目实施，改善上观乡西王沟村145户出行环境及生产生活需要，提高群众满意度。</t>
  </si>
  <si>
    <t>项目实施完成，使上观乡西王沟村145户560人长期受益。</t>
  </si>
  <si>
    <t>2021年宜阳县上观乡三岔沟村灾后道路修复项目</t>
  </si>
  <si>
    <t>修复过路涵洞2处35米，需要修建护坡，埋设涵管；大雨冲毁掏空路基、路面悬空66米，需要填埋土方800立方米；道路坍塌路段需垒砌护坡352立方米；暴雨冲毁路段需进行水泥路硬化240平方。</t>
  </si>
  <si>
    <t>三岔沟村</t>
  </si>
  <si>
    <t>该项目10月底完成修复，项目归属三岔沟村村集体，预计可使用20年以上，日常维护有村委会负责，乡政府负责监督，通过项目实施，改善上观乡三岔沟村202户出行环境及生产生活需要，提高群众满意度。</t>
  </si>
  <si>
    <t>项目实施完成，使上观乡三岔沟村202户802人长期受益。</t>
  </si>
  <si>
    <t>2021年宜阳县上观乡上观村灾后道路修复项目</t>
  </si>
  <si>
    <t>红寺沟需维修30米漫水桥一座，二道庙需加固桥面掏空15米，杨沟路口修排水渠长40米*宽2米*深1.5米。修复红寺沟水泥路面180米长，4.5米宽，18公分厚。</t>
  </si>
  <si>
    <t>上观村</t>
  </si>
  <si>
    <t>该项目10月底完成修复，项目归属上观村村集体，预计可使用20年以上，日常维护有村委会负责，乡政府负责监督，通过项目实施，改善上观乡上观村371户出行环境及生产生活需要，提高群众满意度。</t>
  </si>
  <si>
    <t>项目实施完成，使上观乡上观村371户1341人长期受益。</t>
  </si>
  <si>
    <t>2021年宜阳县上观乡三合坪村灾后道路修复项目</t>
  </si>
  <si>
    <t>悬空路面650米，护坡垒砌30处共1000立方米，涵洞修复8个带水泥路面长120米*宽3.5米</t>
  </si>
  <si>
    <t>三合坪村</t>
  </si>
  <si>
    <t>该项目10月底完成修复，项目归属三合坪村村集体，预计可使用20年以上，日常维护有村委会负责，乡政府负责监督，通过项目实施，改善上观乡三合坪村164户出行环境及生产生活需要，提高群众满意度。</t>
  </si>
  <si>
    <t>项目实施完成，使上观乡三合坪村657人长期受益。</t>
  </si>
  <si>
    <t>2021年宜阳县上观乡梨树沟村灾后道路修复项目</t>
  </si>
  <si>
    <t>梨树沟村修复道路掏空路段150米，道路坍塌路段需垒护坡300立方米。</t>
  </si>
  <si>
    <t>该项目10月底完成修复，项目归属梨树沟村村集体，预计可使用20年以上，日常维护有村委会负责，乡政府负责监督，通过项目实施，改善上观乡梨树沟村286户出行环境及生产生活需要，提高群众满意度。</t>
  </si>
  <si>
    <t>项目实施完成，使上观乡梨树沟村286户1238人长期受益。</t>
  </si>
  <si>
    <t>2021年宜阳县花果山乡寺院村行政村道路灾后修复项目</t>
  </si>
  <si>
    <t>修建寺院村4组整修路基修复通村道路480米3.5米宽，漫水桥管道32米。</t>
  </si>
  <si>
    <t>寺院村</t>
  </si>
  <si>
    <t>该项目预计于10月底修复完成，项目资产归属于寺院村村集体，预计可使用10年以上，日常维护由村委负责，由花果山乡政府负责监管，通过项目实施，改善寺院村421人出行环境及生产生活需要，提高群众满意度</t>
  </si>
  <si>
    <t>项目实施完成，使花果山乡寺院村421人长期受益。</t>
  </si>
  <si>
    <t>2021年宜阳县花果山乡花山村安全饮水灾后修复项目</t>
  </si>
  <si>
    <t>修复花山村饮水管道500米，水泵1台，电缆线300米，钢筋8#200米，12#125米。</t>
  </si>
  <si>
    <t>2.8万元/个</t>
  </si>
  <si>
    <t>花山村</t>
  </si>
  <si>
    <t>宜阳县水利局、花果山乡政府</t>
  </si>
  <si>
    <t>该项目10月底修复完成，项目资产归属于花山村村集体，预计可使用10年以上，日常维护由村委负责，由花果山乡政府负责监管，通过项目建设，保障花山村120口人安全饮水问题。</t>
  </si>
  <si>
    <t>项目实施完成，提高花山村120口人安全饮水保障，长期受益。</t>
  </si>
  <si>
    <t>2021年宜阳县花果山乡大尖村安全饮水灾后修复项目</t>
  </si>
  <si>
    <t>修复大尖村饮水管道1900米（6cm白管）及2个蓄水池、水泵1个（6cm白管）。</t>
  </si>
  <si>
    <t>4.2万元/个</t>
  </si>
  <si>
    <t>该项目预计于10月底修复完成，项目资产归属于大尖村村集体，预计可使用10年以上，日常维护由村委负责，由花果山乡政府负责监管，通过项目建设，保障大尖村310口人安全饮水问题。</t>
  </si>
  <si>
    <t>项目实施完成，提高大尖村310口人安全饮水保障，长期受益。</t>
  </si>
  <si>
    <t>2021年宜阳县花果山乡穆册村安全饮水灾后修复项目</t>
  </si>
  <si>
    <t>修复穆册村至叉坝沟取随点饮水管道3500米（直径1.5寸水管）。</t>
  </si>
  <si>
    <t>3.62万元/个</t>
  </si>
  <si>
    <t>穆册村</t>
  </si>
  <si>
    <t>该项目预计于10月底修复完成，项目资产归属于穆册村村集体，预计可使用10年以上，日常维护由村委负责，由花果山乡政府负责监管，通过项目建设，保障穆册村737口人安全饮水问题。</t>
  </si>
  <si>
    <t>项目实施完成，提高穆册村737口人安全饮水保障，长期受益。</t>
  </si>
  <si>
    <t>2021年宜阳县花果山乡关庄村安全饮水灾后修复项目</t>
  </si>
  <si>
    <t>损毁水管4550米，水管直径1寸，蓄水池损坏36立方米。</t>
  </si>
  <si>
    <t>7.6万元/个</t>
  </si>
  <si>
    <t>关庄村</t>
  </si>
  <si>
    <t>该项目10月底修复完成，项目资产归属于关庄村村集体，预计可使用10年以上，日常维护由村委负责，由花果山乡政府负责监管，通过项目建设，保障关庄村538口人安全饮水问题。</t>
  </si>
  <si>
    <t>项目实施完成538口人安全饮水保障，长期受益。</t>
  </si>
  <si>
    <t>2021年宜阳县花果山乡寺院村安全饮水灾后修复项目</t>
  </si>
  <si>
    <t>修复寺院村饮水管道300米（50白管）及2个蓄水池、水泵1个（6cm白管）。</t>
  </si>
  <si>
    <t>0.53万元/个</t>
  </si>
  <si>
    <t>该项目10月底修复完成，项目资产归属于寺院村村集体，预计可使用10年以上，日常维护由村委负责，由花果山乡政府负责监管，通过项目建设，保障寺院村310口人安全饮水问题。</t>
  </si>
  <si>
    <t>项目实施完成，提高寺院村310口人安全饮水保障，长期受益。</t>
  </si>
  <si>
    <t>2021年宜阳县上观乡杏树洼村灾后安全饮水项目</t>
  </si>
  <si>
    <t>更换8分水管10700米，100米扬程8分三相水泵1个，80米两相8分水泵1个，100米两相8分水泵4个。</t>
  </si>
  <si>
    <t>15.73万元/个</t>
  </si>
  <si>
    <t>宜阳县水利局、上观乡政府</t>
  </si>
  <si>
    <t>该项目10月底完成修复，项目归属杏树洼村村集体，预计可使用10年以上，日常维护有村委会负责，乡政府负责监督，通过项目建设，保障上观乡杏树洼村220户824人口人安全饮水问题。</t>
  </si>
  <si>
    <t>项目实施完成，提高上观乡杏树洼村220户824口人安全饮水保障，长期受益。</t>
  </si>
  <si>
    <t>2021年宜阳县上观乡西王沟村灾后安全饮水项目</t>
  </si>
  <si>
    <t>一、大铁钩组饮水工程，修建蓄水池2米*2米*1.5米一个；更换8分水管3000米。
二、王沟组更换6分水管3700米。</t>
  </si>
  <si>
    <t>3.5万元/个</t>
  </si>
  <si>
    <t>该项目10月底完成修复，项目归属西王沟村村集体，预计可使用10年以上，日常维护有村委会负责，乡政府负责监督，通过项目建设，保障上观乡西王沟村145户560人口人安全饮水问题。</t>
  </si>
  <si>
    <t>项目实施完成，提高上观乡西王沟村145户560口人安全饮水保障，长期受益。</t>
  </si>
  <si>
    <t>2021年宜阳县上观乡上观村灾后安全饮水项目</t>
  </si>
  <si>
    <t>因大雨冲毁3眼水井及饮水管道，需重新铺设饮水管道4585米，其中63mm水管3125米，25mm水管1460米，需维修20m3（入地1m）水塔3座。</t>
  </si>
  <si>
    <t>18.02万元/个</t>
  </si>
  <si>
    <t>该项目10月底完成修复，项目归属上观村村集体，预计可使用10年以上，日常维护有村委会负责，乡政府负责监督，通过项目建设，保障上观乡上观村371户1341口人安全饮水问题。</t>
  </si>
  <si>
    <t>项目实施完成，提高上观乡上观村371户1341口人安全饮水保障，长期受益。</t>
  </si>
  <si>
    <t>2021年宜阳县上观乡三合坪村灾后安全饮水项目</t>
  </si>
  <si>
    <t>需要扬程100米8寸两相水泵5个，更换1.5寸管道300米，8分管道700米。</t>
  </si>
  <si>
    <t>2万元/个</t>
  </si>
  <si>
    <t>该项目10月底完成修复，项目归属三合坪村村集体，预计可使用10年以上，日常维护有村委会负责，乡政府负责监督，通过项目建设，保障三合坪村164户安全饮水问题。</t>
  </si>
  <si>
    <t>2021年宜阳县上观乡梨树沟村灾后安全饮水项目</t>
  </si>
  <si>
    <t>修复管道200米，三相扬程180米1寸水泵一个、两相扬程150米寸水泵一个，维修水塔20立方米一个、50立方米一个。</t>
  </si>
  <si>
    <t>该项目10月底完成修复，项目归属梨树沟村村集体，预计可使用10年以上，日常维护有村委会负责，乡政府负责监督，通过项目建设，保障梨树沟村26户安全饮水问题。</t>
  </si>
  <si>
    <t>2021年宜阳县花果山乡刘秀沟村安全饮水灾后修复项目</t>
  </si>
  <si>
    <t>修复刘秀沟村3个蓄水池及管网。</t>
  </si>
  <si>
    <t>9万元/个</t>
  </si>
  <si>
    <t>刘秀沟村</t>
  </si>
  <si>
    <t>该项目10月底修复完成，项目资产归属于关庄村村集体，预计可使用10年以上，日常维护由村委负责，由花果山乡政府负责监管，通过项目建设，保障刘秀沟村258口人安全饮水问题。</t>
  </si>
  <si>
    <t>项目实施完成，提高刘秀沟村258口人安全饮水保障，长期受益。</t>
  </si>
  <si>
    <t>2021年宜阳县花果山乡寺院村彪虎沟自然村安全饮水灾后修复项目</t>
  </si>
  <si>
    <t>修复蓄水池1个（长6.7米宽3.2米高1.95米）水坝一个长16.2米宽1.6米高1.45米、管网100米。</t>
  </si>
  <si>
    <t>3.2万元/个</t>
  </si>
  <si>
    <t>寺院村彪虎沟自然村</t>
  </si>
  <si>
    <t>该项目10月底修复完成，项目资产归属于寺院村村集体，预计可使用10年以上，日常维护由村委负责，由花果山乡政府负责监管，通过项目建设，保障寺院村130口人安全饮水问题。</t>
  </si>
  <si>
    <t>项目实施完成，提高寺院村130口人安全饮水保障，长期受益。</t>
  </si>
  <si>
    <t>2021年宜阳县垃圾分类桶采购项目</t>
  </si>
  <si>
    <t>全县69个垃圾分类任务村采购垃圾分类桶31300套</t>
  </si>
  <si>
    <t>65.2元/套</t>
  </si>
  <si>
    <t>各相关乡镇</t>
  </si>
  <si>
    <t>全县范围69个行政村</t>
  </si>
  <si>
    <t>宜阳县住房和城乡建设局、各相关乡镇政府</t>
  </si>
  <si>
    <t>项目计划于10月份完成投用，项目形成的资产归属于全县69个行政村所有，项目资产可使用3年以上，项目资产由全县69个行政村村委会进行日常维护，各乡镇人民政府进行项目资产监管，该项目可推进全县69个行政村垃圾分类工作，进一步提高群众生活质量，提高群众满意度。</t>
  </si>
  <si>
    <t>项目实施完成，使全县69个行政村31300户120543人群众长期益，其中覆盖脱贫户4025户15134人和监测对象186户696人。</t>
  </si>
  <si>
    <t>2021年宜阳县电动三轮垃圾收集车采购项目</t>
  </si>
  <si>
    <t>全县69个垃圾分类任务村采购电动三轮车160辆</t>
  </si>
  <si>
    <t>1.2万元/辆</t>
  </si>
  <si>
    <t>项目计划于10月份完成投用，项目形成的资产归属于全县69个行政村所有，项目资产可使用5年以上，项目资产由全县69个行政村村委会进行日常维护，各乡镇人民政府进行项目资产监管，该项目可推进全县69个行政村垃圾分类工作，进一步提高群众生活质量，提高群众满意度。</t>
  </si>
  <si>
    <t>项目实施完成，使全县69个行村  31300户120543人群众长期受益，其中覆盖脱贫户  4025户15134人和监测对象186户696人。</t>
  </si>
  <si>
    <t>2021年宜阳县香鹿山镇下韩村垃圾分拣中心项目</t>
  </si>
  <si>
    <t>香鹿山镇下韩村占地312平方的垃圾分拣中心项目及配套设施</t>
  </si>
  <si>
    <t>1138元/平方</t>
  </si>
  <si>
    <t>下韩村</t>
  </si>
  <si>
    <t>项目计划于10月份建成投用，项目形成的资产归属于下韩村所有，项目资产可使用10年以上，项目资产由下韩村村委会进行日常维护，香鹿山镇人民政府进行项目资产监管，该项目可推进下韩村垃圾分类工作，进一步提高群众生活质量，提高群众满意度。</t>
  </si>
  <si>
    <t>项目实施完成，使下韩村505户1935人群众长期受益，其中覆盖脱贫户48户173人和监测对象3户11人。</t>
  </si>
  <si>
    <t>2021年宜阳县香鹿山镇东韩村垃圾分拣中心项目</t>
  </si>
  <si>
    <t>香鹿山镇东韩村占地312平方的垃圾分拣中心项目及配套设施</t>
  </si>
  <si>
    <t>项目计划于10月份建成投用，项目形成的资产归属于东韩村所有，项目资产可使用10年以上，项目资产由东韩村村委会进行日常维护，香鹿山镇人民政府进行项目资产监管，该项目可推进东韩村垃圾分类工作，进一步提高群众生活质量，提高群众满意度。</t>
  </si>
  <si>
    <t>项目实施完成，使东韩村332户1256人群众长期受益，其中覆盖脱贫户  68户227人和监测对象1户7人。</t>
  </si>
  <si>
    <t>2021年宜阳县香鹿山镇楚凹村垃圾分拣中心项目</t>
  </si>
  <si>
    <t>香鹿山镇楚凹村占地312平方的垃圾分拣中心项目及配套设施</t>
  </si>
  <si>
    <t>楚凹村</t>
  </si>
  <si>
    <t>项目计划于10月份建成投用，项目形成的资产归属于楚凹村所有，项目资产可使用10年以上，项目资产由楚凹村村委会进行日常维护，香鹿山镇人民政府进行项目资产监管，该项目可推进楚凹村垃圾分类工作，进一步提高群众生活质量，提高群众满意度。</t>
  </si>
  <si>
    <t>项目实施完成，使楚凹村742户2838人群众长期受益，其中覆盖脱贫户37户134人和监测对1户3人。</t>
  </si>
  <si>
    <t>2021年宜阳县香鹿山镇郭坪村垃圾分拣中心项目</t>
  </si>
  <si>
    <t>香鹿山镇郭坪村占地312平方的垃圾分拣中心项目及配套设施</t>
  </si>
  <si>
    <t>项目计划于10月份建成投用，项目形成的资产归属于郭坪村所有，项目资产可使用10年以上，项目资产由郭坪村村委会进行日常维护，香鹿山镇人民政府进行项目资产监管，该项目可推进郭坪村垃圾分类工作，进一步提高群众生活质量，提高群众满意度。</t>
  </si>
  <si>
    <t>项目实施完成，使郭坪村294户1092人群众长期受益，其中覆盖脱贫户39户113人和监测对象2户5人。</t>
  </si>
  <si>
    <t>2021年宜阳县香鹿山镇马沟村垃圾分拣中心项目</t>
  </si>
  <si>
    <t>香鹿山镇马沟村占地312平方的垃圾分拣中心项目及配套设施</t>
  </si>
  <si>
    <t>马沟村</t>
  </si>
  <si>
    <t>项目计划于10月份建成投用，项目形成的资产归属于马沟村所有，项目资产可使用10年以上，项目资产由马沟村村委会进行日常维护，香鹿山镇人民政府进行项目资产监管，该项目可推进马沟村垃圾分类工作，进一步提高群众生活质量，提高群众满意度。</t>
  </si>
  <si>
    <t>项目实施完成，使马沟村391户1492人群众长期受益，其中覆盖脱贫户44户179人和监测对象3户12人。</t>
  </si>
  <si>
    <t>2021年宜阳县香鹿山镇潘沟村垃圾分拣中心项目</t>
  </si>
  <si>
    <t>香鹿山镇潘沟村占地312平方的垃圾分拣中心项目及配套设施</t>
  </si>
  <si>
    <t>潘沟村</t>
  </si>
  <si>
    <t>项目计划于10月份建成投用，项目形成的资产归属于潘沟村所有，项目资产可使用10年以上，项目资产由潘沟村村委会进行日常维护，香鹿山镇人民政府进行项目资产监管，该项目可推进潘沟村垃圾分类工作，进一步提高群众生活质量，提高群众满意度。</t>
  </si>
  <si>
    <t>项目实施完成，使潘沟村320户1057人群众长期受益，其中覆盖脱贫户28户97人和监测对象1户2人。</t>
  </si>
  <si>
    <t>2021年宜阳县香鹿山镇潘寨村垃圾分拣中心项目</t>
  </si>
  <si>
    <t>香鹿山镇潘寨村占地312平方的垃圾分拣中心项目及配套设施</t>
  </si>
  <si>
    <t>项目计划于10月份建成投用，项目形成的资产归属于潘寨村所有，项目资产可使用10年以上，项目资产由潘寨村村委会进行日常维护，香鹿山镇人民政府进行项目资产监管，该项目可推进潘寨村垃圾分类工作，进一步提高群众生活质量，提高群众满意度。</t>
  </si>
  <si>
    <t>项目实施完成，使潘寨村384户1246人群众长期受益，其中覆盖脱贫户49户155人和监测对象1户6人。</t>
  </si>
  <si>
    <t>2021年宜阳县香鹿山镇砖古窑村垃圾分拣中心项目</t>
  </si>
  <si>
    <t>香鹿山镇砖古窑村占地312平方的垃圾分拣中心项目及配套设施</t>
  </si>
  <si>
    <t>砖古窑村</t>
  </si>
  <si>
    <t>项目计划于10月份建成投用，项目形成的资产归属于砖古窑村所有，项目资产可使用10年以上，项目资产由砖古窑村村委会进行日常维护，香鹿山镇人民政府进行项目资产监管，该项目可推进砖古窑村垃圾分类工作，进一步提高群众生活质量，提高群众满意度。</t>
  </si>
  <si>
    <t>项目实施完成，使砖古窑村635户  2228人群众长期受益，其中覆盖脱贫户77户  250人和监测对象2户12人。</t>
  </si>
  <si>
    <t>2021年宜阳县香鹿山镇王凹村垃圾分拣中心项目</t>
  </si>
  <si>
    <t>香鹿山镇王凹村占地312平方的垃圾分拣中心项目及配套设施</t>
  </si>
  <si>
    <t>王凹村</t>
  </si>
  <si>
    <t>项目计划于10月份建成投用，项目形成的资产归属于王凹村所有，项目资产可使用10年以上，项目资产由王凹村村委会进行日常维护，香鹿山镇人民政府进行项目资产监管，该项目可推进王凹村垃圾分类工作，进一步提高群众生活质量，提高群众满意度。</t>
  </si>
  <si>
    <t>项目实施完成，使王凹村211户828人群众长期受益，其中覆盖脱贫户29户122人和监测对象1户7人。</t>
  </si>
  <si>
    <t>2021年宜阳县香鹿山镇柏树沟村垃圾分拣中心项目</t>
  </si>
  <si>
    <t>香鹿山镇柏树沟村占地312平方的垃圾分拣中心项目及配套设施</t>
  </si>
  <si>
    <t>柏树沟村</t>
  </si>
  <si>
    <t>项目计划于10月份建成投用，项目形成的资产归属于柏树沟村所有，项目资产可使用10年以上，项目资产由柏树沟村村委会进行日常维护，香鹿山镇人民政府进行项目资产监管，该项目可推进柏树沟村垃圾分类工作，进一步提高群众生活质量，提高群众满意度。</t>
  </si>
  <si>
    <t>项目实施完成，使柏树沟村363户  1284人群众长期受益，其中覆盖脱贫户35户  104人和监测对象2户7人。</t>
  </si>
  <si>
    <t>2021年宜阳县香鹿山镇叶庄村垃圾分拣中心项目</t>
  </si>
  <si>
    <t>香鹿山镇叶庄村占地312平方的垃圾分拣中心项目及配套设施</t>
  </si>
  <si>
    <t>叶庄村</t>
  </si>
  <si>
    <t>项目计划于10月份建成投用，项目形成的资产归属于叶庄村所有，项目资产可使用10年以上，项目资产由叶庄村村委会进行日常维护，香鹿山镇人民政府进行项目资产监管，该项目可推进叶庄村垃圾分类工作，进一步提高群众生活质量，提高群众满意度。</t>
  </si>
  <si>
    <t>项目实施完成，使叶庄村540户1875人群众长期受益，其中覆盖脱贫户  54户195人和监测对象4户  16人。</t>
  </si>
  <si>
    <t>2021年宜阳县香鹿山镇牌窑村垃圾分拣中心项目</t>
  </si>
  <si>
    <t>香鹿山镇牌窑村占地312平方的垃圾分拣中心项目及配套设施</t>
  </si>
  <si>
    <t>牌窑村</t>
  </si>
  <si>
    <t>项目计划于10月份建成投用，项目形成的资产归属于牌窑村所有，项目资产可使用10年以上，项目资产由牌窑村村委会进行日常维护，香鹿山镇人民政府进行项目资产监管，该项目可推进牌窑村垃圾分类工作，进一步提高群众生活质量，提高群众满意度。</t>
  </si>
  <si>
    <t>项目实施完成，使牌窑村850户3016人群众长期受益，其中覆盖脱贫户37户115人和监测对象6户23人。</t>
  </si>
  <si>
    <t>2021年宜阳县锦屏镇高桥村垃圾分拣中心项目</t>
  </si>
  <si>
    <t>锦屏镇高桥村占地312平方的垃圾分拣中心项目及配套设施</t>
  </si>
  <si>
    <t>高桥村</t>
  </si>
  <si>
    <t>项目计划于10月份建成投用，项目形成的资产归属于高桥村所有，项目资产可使用10年以上，项目资产由高桥村村委会进行日常维护，锦屏镇人民政府进行项目资产监管，该项目可推进高桥村垃圾分类工作，进一步提高群众生活质量，提高群众满意度。</t>
  </si>
  <si>
    <t>项目实施完成，使高桥村1733户7844人群众长期受益，其中覆盖脱贫户113户  426人和监测对象2户9人。</t>
  </si>
  <si>
    <t>2021年宜阳县锦屏镇铁炉村垃圾分拣中心项目</t>
  </si>
  <si>
    <t>锦屏镇铁炉村占地312平方的垃圾分拣中心项目及配套设施</t>
  </si>
  <si>
    <t>铁炉村</t>
  </si>
  <si>
    <t>项目计划于10月份建成投用，项目形成的资产归属于铁炉村所有，项目资产可使用10年以上，项目资产由铁炉村村委会进行日常维护，锦屏镇镇人民政府进行项目资产监管，该项目可推进铁炉村垃圾分类工作，进一步提高群众生活质量，提高群众满意度。</t>
  </si>
  <si>
    <t>项目实施完成，使铁炉村505户2333人群众长期受益，其中覆盖脱贫户  39户161人和监测对象  2户10人。</t>
  </si>
  <si>
    <t>2021年宜阳县锦屏镇河下村垃圾分拣中心项目</t>
  </si>
  <si>
    <t>锦屏镇河下村占地312平方的垃圾分拣中心项目及配套设施</t>
  </si>
  <si>
    <t>项目计划于10月份建成投用，项目形成的资产归属于河下村所有，项目资产可使用10年以上，项目资产由河下村村委会进行日常维护，锦屏镇镇人民政府进行项目资产监管，该项目可推进河下村垃圾分类工作，进一步提高群众生活质量，提高群众满意度。</t>
  </si>
  <si>
    <t>项目实施完成，使河下村1349户5748人群众长期受益，其中覆盖脱贫户86户  312人和监测对象2户10人。</t>
  </si>
  <si>
    <t>2021年宜阳县锦屏镇杨店村垃圾分拣中心项目</t>
  </si>
  <si>
    <t>锦屏镇杨店村占地312平方的垃圾分拣中心项目及配套设施</t>
  </si>
  <si>
    <t>杨店村</t>
  </si>
  <si>
    <t>项目计划于10月份建成投用，项目形成的资产归属于杨店村所有，项目资产可使用10年以上，项目资产由杨店村村委会进行日常维护，锦屏镇镇人民政府进行项目资产监管，该项目可推进杨店村垃圾分类工作，进一步提高群众生活质量，提高群众满意度。</t>
  </si>
  <si>
    <t>项目实施完成，使杨店村1035户3899人群众长期受益，其中覆盖脱贫户75户  292人和监测对象4户21人。</t>
  </si>
  <si>
    <t>2021年宜阳县锦屏镇高桥村第二垃圾分拣中心项目</t>
  </si>
  <si>
    <t>项目计划于10月份建成投用，项目形成的资产归属于高桥村所有，项目资产可使用10年以上，项目资产由高桥村村委会进行日常维护，锦屏镇镇人民政府进行项目资产监管，该项目可推进高桥村垃圾分类工作，进一步提高群众生活质量，提高群众满意度。</t>
  </si>
  <si>
    <t>2021年宜阳县锦屏镇马窑村垃圾分拣中心项目</t>
  </si>
  <si>
    <t>锦屏镇马窑村占地312平方的垃圾分拣中心项目及配套设施</t>
  </si>
  <si>
    <t>项目计划于10月份建成投用，项目形成的资产归属于马窑村所有，项目资产可使用10年以上，项目资产由马窑村村委会进行日常维护，锦屏镇镇人民政府进行项目资产监管，该项目可推进马窑村垃圾分类工作，进一步提高群众生活质量，提高群众满意度。</t>
  </si>
  <si>
    <t>项目实施完成，使马窑村445户1835人群众长期受益，其中覆盖脱贫户27户113人和监测对象1户3人。</t>
  </si>
  <si>
    <t>2021年宜阳县锦屏镇南营村垃圾分拣中心项目</t>
  </si>
  <si>
    <t>锦屏镇南营村占地312平方的垃圾分拣中心项目及配套设施</t>
  </si>
  <si>
    <t>项目计划于10月份建成投用，项目形成的资产归属于南营村所有，项目资产可使用10年以上，项目资产由南营村村委会进行日常维护，锦屏镇镇人民政府进行项目资产监管，该项目可推进南营村垃圾分类工作，进一步提高群众生活质量，提高群众满意度。</t>
  </si>
  <si>
    <t>项目实施完成，使南营村532户2255人群众长期受益，其中覆盖脱贫户  39户133人和监测对象2户  8人。</t>
  </si>
  <si>
    <t>2021年宜阳县锦屏镇灵山村垃圾分拣中心项目</t>
  </si>
  <si>
    <t>锦屏镇灵山村占地312平方的垃圾分拣中心项目及配套设施</t>
  </si>
  <si>
    <t>灵山村</t>
  </si>
  <si>
    <t>项目计划于10月份建成投用，项目形成的资产归属于灵山村所有，项目资产可使用10年以上，项目资产由灵山村村委会进行日常维护，锦屏镇镇人民政府进行项目资产监管，该项目可推进灵山村垃圾分类工作，进一步提高群众生活质量，提高群众满意度。</t>
  </si>
  <si>
    <t>项目实施完成，使灵山村517户2031人群众长期受益，其中覆盖脱贫户62户274人和监测对象1户6人。</t>
  </si>
  <si>
    <t>2021年宜阳县樊村镇镇苏村村垃圾分拣中心项目</t>
  </si>
  <si>
    <t>樊村镇苏村村占地312平方的垃圾分拣中心项目及配套设施</t>
  </si>
  <si>
    <t>苏村村</t>
  </si>
  <si>
    <t>宜阳县住房和城乡建设局、樊村镇政府</t>
  </si>
  <si>
    <t>项目计划于10月份建成投用，项目形成的资产归属于苏村村所有，项目资产可使用10年以上，项目资产由苏村村委会进行日常维护，樊村镇镇人民政府进行项目资产监管，该项目可推进苏村村垃圾分类工作，进一步提高群众生活质量，提高群众满意度。</t>
  </si>
  <si>
    <t>项目实施完成，使苏村村317户1355人群众长期受益，其中覆盖脱贫户91户415人和监测对象1户7人。</t>
  </si>
  <si>
    <t>2021年宜阳县樊村镇任村村垃圾分拣中心项目</t>
  </si>
  <si>
    <t>樊村镇任村村占地312平方的垃圾分拣中心项目及配套设施</t>
  </si>
  <si>
    <t>项目计划于10月份建成投用，项目形成的资产归属于任村村所有，项目资产可使用10年以上，项目资产由任村村委会进行日常维护，樊村镇镇人民政府进行项目资产监管，该项目可推进任村村垃圾分类工作，进一步提高群众生活质量，提高群众满意度。</t>
  </si>
  <si>
    <t>项目实施完成，使任村村467户1861人群众长期受益，其中覆盖脱贫户  123户496人和监测对象  0户0人。</t>
  </si>
  <si>
    <t>2021年宜阳县白杨镇香潭沟村垃圾分拣中心项目</t>
  </si>
  <si>
    <t>白杨镇香潭沟村占地312平方的垃圾分拣中心项目及配套设施</t>
  </si>
  <si>
    <t>香潭沟村</t>
  </si>
  <si>
    <t>宜阳县住房和城乡建设局、白杨镇政府</t>
  </si>
  <si>
    <t>项目计划于10月份建成投用，项目形成的资产归属于香潭沟村所有，项目资产可使用10年以上，项目资产由香潭沟村村委会进行日常维护，白杨镇人民政府进行项目资产监管，该项目可推进香潭沟村垃圾分类工作，进一步提高群众生活质量，提高群众满意度。</t>
  </si>
  <si>
    <t>项目实施完成，使香潭沟村182户  553人群众长期受益，其中覆盖脱贫户25户108人和监测对象2户7人。</t>
  </si>
  <si>
    <t>2021年宜阳县白杨镇南留村垃圾分拣中心项目</t>
  </si>
  <si>
    <t>白杨镇南留村占地312平方的垃圾分拣中心项目及配套设施</t>
  </si>
  <si>
    <t>南留村村</t>
  </si>
  <si>
    <t>项目计划于10月份建成投用，项目形成的资产归属于南留村村所有，项目资产可使用10年以上，项目资产由南留村村委会进行日常维护，白杨镇人民政府进行项目资产监管，该项目可推进南留村村垃圾分类工作，进一步提高群众生活质量，提高群众满意度。</t>
  </si>
  <si>
    <t>项目实施完成，使南留村村1125户  4212人群众长期受益，其中覆盖脱贫户59户234人和监测对象2户9人。</t>
  </si>
  <si>
    <t>2021年宜阳县白杨镇二区村垃圾分拣中心项目</t>
  </si>
  <si>
    <t>白杨镇二区村占地312平方的垃圾分拣中心项目及配套设施</t>
  </si>
  <si>
    <t>二区村</t>
  </si>
  <si>
    <t>项目计划于10月份建成投用，项目形成的资产归属于二区村所有，项目资产可使用10年以上，项目资产由二区村委会进行日常维护，白杨镇人民政府进行项目资产监管，该项目可推进二区村垃圾分类工作，进一步提高群众生活质量，提高群众满意度。</t>
  </si>
  <si>
    <t>项目实施完成，使二区村723户3011人群众长期受益，其中覆盖脱贫户  37户144人和监测对象3户  13人。</t>
  </si>
  <si>
    <t>2021年宜阳县赵保镇郭凹村垃圾分拣中心项目</t>
  </si>
  <si>
    <t>赵保镇郭凹村占地312平方的垃圾分拣中心项目及配套设施</t>
  </si>
  <si>
    <t>郭凹村</t>
  </si>
  <si>
    <t>宜阳县住房和城乡建设局、赵保镇政府</t>
  </si>
  <si>
    <t>项目计划于10月份建成投用，项目形成的资产归属于郭凹村所有，项目资产可使用10年以上，项目资产由郭凹村村委会进行日常维护，赵保镇人民政府进行项目资产监管，该项目可推进郭凹村垃圾分类工作，进一步提高群众生活质量，提高群众满意度。</t>
  </si>
  <si>
    <t>项目实施完成，使郭凹村761户2833人群众长期受益，其中覆盖脱贫户58户195人和监测对象2户7人。</t>
  </si>
  <si>
    <t>2021年宜阳县董王庄乡前村村垃圾分拣中心项目</t>
  </si>
  <si>
    <t>董王庄乡前村占地312平方的垃圾分拣中心项目及配套设施</t>
  </si>
  <si>
    <t>前村村</t>
  </si>
  <si>
    <t>宜阳县住房和城乡建设局、董王庄乡政府</t>
  </si>
  <si>
    <t>项目计划于10月份建成投用，项目形成的资产归属于前村村所有，项目资产可使用10年以上，项目资产由前村村村委会进行日常维护，董王庄乡人民政府进行项目资产监管，该项目可推进前村村垃圾分类工作，进一步提高群众生活质量，提高群众满意度。</t>
  </si>
  <si>
    <t>项目实施完成，使前村村629户2638人群众长期受益，其中覆盖脱贫户171户725人和监测对象6户24人。</t>
  </si>
  <si>
    <t>2021年宜阳县董王庄乡乔庄村垃圾分拣中心项目</t>
  </si>
  <si>
    <t>董王庄乡乔庄村占地312平方的垃圾分拣中心项目及配套设施</t>
  </si>
  <si>
    <t>项目计划于10月份建成投用，项目形成的资产归属于乔庄村所有，项目资产可使用10年以上，项目资产由乔庄村村委会进行日常维护，董王庄乡人民政府进行项目资产监管，该项目可推进乔庄村垃圾分类工作，进一步提高群众生活质量，提高群众满意度。</t>
  </si>
  <si>
    <t>项目实施完成，使乔庄村  259户1181人群众长期受益，其中覆盖脱贫户16户  55人和监测对象3户8人。</t>
  </si>
  <si>
    <t>2021年宜阳县莲庄镇马回村垃圾分拣中心项目</t>
  </si>
  <si>
    <t>莲庄镇马回村占地312平方的垃圾分拣中心项目及配套设施</t>
  </si>
  <si>
    <t>项目计划于10月份建成投用，项目形成的资产归属于马回村所有，项目资产可使用10年以上，项目资产由马回村村委会进行日常维护，莲庄镇人民政府进行项目资产监管，该项目可推进马回村垃圾分类工作，进一步提高群众生活质量，提高群众满意度。</t>
  </si>
  <si>
    <t>项目实施完成，使马回村234户853人群众长期受益，其中覆盖脱贫户52户177人和监测对象1户5人。</t>
  </si>
  <si>
    <t>2021年宜阳县柳泉镇高窑村垃圾分拣中心项目</t>
  </si>
  <si>
    <t>柳泉镇高窑村占地312平方的垃圾分拣中心项目及配套设施</t>
  </si>
  <si>
    <t>高窑村</t>
  </si>
  <si>
    <t>项目计划于10月份建成投用，项目形成的资产归属于高窑村所有，项目资产可使用10年以上，项目资产由高窑村村委会进行日常维护，柳泉镇人民政府进行项目资产监管，该项目可推进高窑村垃圾分类工作，进一步提高群众生活质量，提高群众满意度。</t>
  </si>
  <si>
    <t>项目实施完成，使高窑村381户1528人群众长期受益，其中覆盖脱贫户86户311人和监测对象1户5人。</t>
  </si>
  <si>
    <t>2021年宜阳县柳泉镇沙漠村垃圾分拣中心项目</t>
  </si>
  <si>
    <t>柳泉镇沙漠村占地312平方的垃圾分拣中心项目及配套设施</t>
  </si>
  <si>
    <t>项目计划于10月份建成投用，项目形成的资产归属于沙漠村所有，项目资产可使用10年以上，项目资产由沙漠村村委会进行日常维护，柳泉镇人民政府进行项目资产监管，该项目可推进沙漠村垃圾分类工作，进一步提高群众生活质量，提高群众满意度。</t>
  </si>
  <si>
    <t>项目实施完成，使沙漠村330户1533人群众长期受益，其中覆盖脱贫户  20户75人和监测对象2户  5人。</t>
  </si>
  <si>
    <t>2021年宜阳县柳泉镇东高村垃圾分拣中心项目</t>
  </si>
  <si>
    <t>柳泉镇东高村占地312平方的垃圾分拣中心项目及配套设施</t>
  </si>
  <si>
    <t>东高村</t>
  </si>
  <si>
    <t>项目计划于10月份建成投用，项目形成的资产归属于东高村所有，项目资产可使用  10年以上，项目资产由东高村村委会进行日常维护，柳泉镇人民政府进行项目资产监管，该项目可推进东高村垃圾分类工作，进一步提高群众生活质量，提高群众满意度。</t>
  </si>
  <si>
    <t>项目实施完成，使东高村510户2127人群众长期受益，其中覆盖脱贫户32户122人和监测对象3户12人。</t>
  </si>
  <si>
    <t>2021年宜阳县韩城镇仁厚村垃圾分拣中心项目</t>
  </si>
  <si>
    <t>韩城镇仁厚村占地312平方的垃圾分拣中心项目及配套设施</t>
  </si>
  <si>
    <t>仁厚村</t>
  </si>
  <si>
    <t>项目计划于10月份建成投用，项目形成的资产归属于仁厚村所有，项目资产可使用10年以上，项目资产由仁厚村村委会进行日常维护，韩城镇人民政府进行项目资产监管，该项目可推进仁厚村垃圾分类工作，进一步提高群众生活质量，提高群众满意度。</t>
  </si>
  <si>
    <t>项目实施完成，使仁厚村929户4155人群众长期受益，其中覆盖脱贫户112户346人和监测对象5户23人。</t>
  </si>
  <si>
    <t>2021年宜阳县韩城镇聂沟岭村垃圾分拣中心项目</t>
  </si>
  <si>
    <t>韩城镇聂沟岭村占地312平方的垃圾分拣中心项目及配套设施</t>
  </si>
  <si>
    <t>聂沟岭村</t>
  </si>
  <si>
    <t>项目计划于10月份建成投用，项目形成的资产归属于聂沟岭村所有，项目资产可使用10年以上，项目资产由聂沟岭村村委会进行日常维护，韩城镇人民政府进行项目资产监管，该项目可推进聂沟岭村垃圾分类工作，进一步提高群众生活质量，提高群众满意度。</t>
  </si>
  <si>
    <t>项目实施完成，使聂沟岭村205户  965人群众长期受益，其中覆盖脱贫户24户165人和监测对象1户5人。</t>
  </si>
  <si>
    <t>2021年宜阳县三乡镇东王村垃圾分拣中心项目</t>
  </si>
  <si>
    <t>三乡镇东王村占地312平方的垃圾分拣中心项目及配套设施</t>
  </si>
  <si>
    <t>东王村</t>
  </si>
  <si>
    <t>宜阳县住房和城乡建设局、三乡镇政府</t>
  </si>
  <si>
    <t>项目计划于10月份建成投用，项目形成的资产归属于东王村所有，项目资产可使用  10年以上，项目资产由东王村村委会进行日常维护，三乡镇人民政府进行项目资产监管，该项目可推进东王村垃圾分类工作，进一步提高群众生活质量，提高群众满意度。</t>
  </si>
  <si>
    <t>项目实施完成，使东王村431户1656人群众长期受益，其中覆盖脱贫户34户118人和监测对象2户14人。</t>
  </si>
  <si>
    <t>2021年宜阳县三乡镇仁村村垃圾分拣中心项目</t>
  </si>
  <si>
    <t>三乡镇仁村村占地312平方的垃圾分拣中心项目及配套设施</t>
  </si>
  <si>
    <t>仁村村</t>
  </si>
  <si>
    <t>项目计划于10月份建成投用，项目形成的资产归属于仁村村所有，项目资产可使用10年以上，项目资产由仁村村村委会进行日常维护，三乡镇人民政府进行项目资产监管，该项目可推进仁村村垃圾分类工作，进一步提高群众生活质量，提高群众满意度。</t>
  </si>
  <si>
    <t>项目实施完成，使仁村村503户2028人群众长期受益，其中覆盖脱贫户32户121人和监测对象1户6人。</t>
  </si>
  <si>
    <t>2021年宜阳县三乡镇马湾村垃圾分拣中心项目</t>
  </si>
  <si>
    <t>三乡镇马湾村占地312平方的垃圾分拣中心项目及配套设施</t>
  </si>
  <si>
    <t>项目计划于10月份建成投用，项目形成的资产归属于马湾村所有，项目资产可使用10年以上，项目资产由马湾村村委会进行日常维护，三乡镇人民政府进行项目资产监管，该项目可推进马湾村垃圾分类工作，进一步提高群众生活质量，提高群众满意度。</t>
  </si>
  <si>
    <t>项目实施完成，使马湾村161户709人群众长期受益，其中覆盖脱贫户23户61人和监测对象1户  2人。</t>
  </si>
  <si>
    <t>2021年宜阳县张坞镇留召村垃圾分拣中心项目</t>
  </si>
  <si>
    <t>张坞镇留召村占地312平方的垃圾分拣中心项目及配套设施</t>
  </si>
  <si>
    <t>项目计划于10月份建成投用，项目形成的资产归属于留召村所有，项目资产可使用  10年以上，项目资产由留召村村委会进行日常维护，张坞镇人民政府进行项目资产监管，该项目可推进留召村垃圾分类工作，进一步提高群众生活质量，提高群众满意度。</t>
  </si>
  <si>
    <t>项目实施完成，使留召村397户1426人群众长期受益，其中覆盖脱贫户26户95人和监测对象1户3人。</t>
  </si>
  <si>
    <t>2021年宜阳县高村镇丰涧村垃圾分拣中心项目</t>
  </si>
  <si>
    <t>高村镇丰涧村占地312平方的垃圾分拣中心项目及配套设施</t>
  </si>
  <si>
    <t>丰涧村</t>
  </si>
  <si>
    <t>项目计划于10月份建成投用，项目形成的资产归属于丰涧村所有，项目资产可使用  10年以上，项目资产由丰涧村村委会进行日常维护，高村镇人民政府进行项目资产监管，该项目可推进丰涧村垃圾分类工作，进一步提高群众生活质量，提高群众满意度。</t>
  </si>
  <si>
    <t>项目实施完成，使丰涧村417户1124人群众长期受益，其中覆盖脱贫户111户336人和监测对象3户9人。</t>
  </si>
  <si>
    <t>2021年宜阳县高村镇王莽村垃圾分拣中心项目</t>
  </si>
  <si>
    <t>高村镇王莽村占地312平方的垃圾分拣中心项目及配套设施</t>
  </si>
  <si>
    <t>项目计划于10月份建成投用，项目形成的资产归属于王莽村所有，项目资产可使用10年以上，项目资产由王莽村村委会进行日常维护，高村镇人民政府进行项目资产监管，该项目可推进王莽村垃圾分类工作，进一步提高群众生活质量，提高群众满意度。</t>
  </si>
  <si>
    <t>项目实施完成，使王莽村438户1225人群众长期受益，其中覆盖脱贫户88户332人和监测对象4户18人。</t>
  </si>
  <si>
    <t>2021年宜阳县盐镇乡贾院村垃圾分拣中心项目</t>
  </si>
  <si>
    <t>盐镇乡贾院村占地312平方的垃圾分拣中心项目及配套设施</t>
  </si>
  <si>
    <t>贾院村</t>
  </si>
  <si>
    <t>项目计划于10月份建成投用，项目形成的资产归属于贾院村所有，项目资产可使用10年以上，项目资产由贾院村村委会进行日常维护，盐镇乡人民政府进行项目资产监管，该项目可推进贾院村垃圾分类工作，进一步提高群众生活质量，提高群众满意度。</t>
  </si>
  <si>
    <t>项目实施完成，使贾院村416户1782人群众长期受益，其中覆盖脱贫户39户133人和监测对象6户21人。</t>
  </si>
  <si>
    <t>2021年宜阳县盐镇乡中峪村垃圾分拣中心项目</t>
  </si>
  <si>
    <t>盐镇乡中峪村占地312平方的垃圾分拣中心项目及配套设施</t>
  </si>
  <si>
    <t>中峪村</t>
  </si>
  <si>
    <t>项目计划于10月份建成投用，项目形成的资产归属于中峪村所有，项目资产可使用10年以上，项目资产由中峪村村委会进行日常维护，盐镇乡人民政府进行项目资产监管，该项目可推进中峪村垃圾分类工作，进一步提高群众生活质量，提高群众满意度。</t>
  </si>
  <si>
    <t>项目实施完成，使中峪村308户1079人群众长期受益，其中覆盖脱贫户73户305人和监测对象2户7人。</t>
  </si>
  <si>
    <t>2021年宜阳县盐镇乡克村村垃圾分拣中心项目</t>
  </si>
  <si>
    <t>盐镇乡克村村占地312平方的垃圾分拣中心项目及配套设施</t>
  </si>
  <si>
    <t>项目计划于10月份建成投用，项目形成的资产归属于克村村所有，项目资产可使用10年以上，项目资产由克村村村委会进行日常维护，盐镇乡人民政府进行项目资产监管，该项目可推进克村村垃圾分类工作，进一步提高群众生活质量，提高群众满意度。</t>
  </si>
  <si>
    <t>项目实施完成，使克村村526户2226人群众长期受益，其中覆盖脱贫户54户180人和监测对象3户10人。</t>
  </si>
  <si>
    <t>2021年宜阳县盐镇乡周沟村垃圾分拣中心项目</t>
  </si>
  <si>
    <t>盐镇乡周沟村占地312平方的垃圾分拣中心项目及配套设施</t>
  </si>
  <si>
    <t>周沟村</t>
  </si>
  <si>
    <t>项目计划于10月份建成投用，项目形成的资产归属于周沟村所有，项目资产可使用10年以上，项目资产由周沟村村委会进行日常维护，盐镇乡人民政府进行项目资产监管，该项目可推进周沟村垃圾分类工作，进一步提高群众生活质量，提高群众满意度。</t>
  </si>
  <si>
    <t>项目实施完成，使周沟村775户3558人群众长期受益，其中覆盖脱贫户77户232人和监测对象7户19人。</t>
  </si>
  <si>
    <t>2021年宜阳县上观乡梨树沟村垃圾分拣中心项目</t>
  </si>
  <si>
    <t>上观乡梨树沟村占地312平方的垃圾分拣中心项目及配套设施</t>
  </si>
  <si>
    <t>宜阳县住房和城乡建设局、上观乡政府</t>
  </si>
  <si>
    <t>项目计划于10月份建成投用，项目形成的资产归属于梨树沟村所有，项目资产可使用10年以上，项目资产由梨树沟村村委会进行日常维护，上观乡人民政府进行项目资产监管，该项目可推进梨树沟村垃圾分类工作，进一步提高群众生活质量，提高群众满意度。</t>
  </si>
  <si>
    <t>项目实施完成，使梨树沟村328户1405人群众长期受益，其中覆盖脱贫户25户103人和监测对象2户5人。</t>
  </si>
  <si>
    <t>2021年宜阳县香鹿山镇甘棠村垃圾分拣中心项目</t>
  </si>
  <si>
    <t>香鹿山镇甘棠村占地312平方的垃圾分拣中心项目及配套设施</t>
  </si>
  <si>
    <t>甘棠村</t>
  </si>
  <si>
    <t>项目计划于10月份建成投用，项目形成的资产归属于甘棠村所有，项目资产可使用10年以上，项目资产由甘棠村村委会进行日常维护，香鹿山镇人民政府进行项目资产监管，该项目可推进甘棠村垃圾分类工作，进一步提高群众生活质量，提高群众满意度。</t>
  </si>
  <si>
    <t>项目实施完成，使甘棠村743户2968人群众长期受益，其中覆盖脱贫户96户318人和监测对象4户22人。</t>
  </si>
  <si>
    <t>2021年宜阳县香鹿山镇寻村村垃圾分拣中心项目</t>
  </si>
  <si>
    <t>香鹿山镇寻村村占地312平方的垃圾分拣中心项目及配套设施</t>
  </si>
  <si>
    <t>寻村村</t>
  </si>
  <si>
    <t>项目计划于10月份建成投用，项目形成的资产归属于寻村村所有，项目资产可使用10年以上，项目资产由寻村村村委会进行日常维护，香鹿山镇人民政府进行项目资产监管，该项目可推进寻村村垃圾分类工作，进一步提高群众生活质量，提高群众满意度。</t>
  </si>
  <si>
    <t>项目实施完成，使寻村村1916户6988人群众长期受益，其中覆盖脱贫户70户227人和监测对象3户14人。</t>
  </si>
  <si>
    <t>2021年宜阳县香鹿山镇留村村垃圾分拣中心项目</t>
  </si>
  <si>
    <t>香鹿山镇留村村占地312平方的垃圾分拣中心项目及配套设施</t>
  </si>
  <si>
    <t>留村村</t>
  </si>
  <si>
    <t>项目计划于10月份建成投用，项目形成的资产归属于留村村所有，项目资产可使用10年以上，项目资产由留村村村委会进行日常维护，香鹿山镇人民政府进行项目资产监管，该项目可推进留村村垃圾分类工作，进一步提高群众生活质量，提高群众满意度。</t>
  </si>
  <si>
    <t>项目实施完成，使留村村519户2001人群众长期受益，其中覆盖脱贫户107户450人和监测对象2户4人。</t>
  </si>
  <si>
    <t>2021年宜阳县香鹿山镇大柳树村垃圾分拣中心项目</t>
  </si>
  <si>
    <t>香鹿山镇大柳树村占地187平方的垃圾分拣中心项目及配套设施</t>
  </si>
  <si>
    <t>项目计划于10月份建成投用，项目形成的资产归属于大柳树村所有，项目资产可使用10年以上，项目资产由大柳树村村委会进行日常维护，香鹿山镇人民政府进行项目资产监管，该项目可推进大柳树村垃圾分类工作，进一步提高群众生活质量，提高群众满意度。</t>
  </si>
  <si>
    <t>项目实施完成，使大柳树村434户1608人群众长期受益，其中覆盖脱贫户24户63人和监测对1户5人。</t>
  </si>
  <si>
    <t>2021年宜阳县锦屏镇杏花村垃圾分拣中心项目</t>
  </si>
  <si>
    <t>锦屏镇杏花村占地187平方的垃圾分拣中心项目及配套设施</t>
  </si>
  <si>
    <t>杏花村</t>
  </si>
  <si>
    <t>项目计划于10月份建成投用，项目形成的资产归属于杏花村所有，项目资产可使用10年以上，项目资产由山杏花村委会进行日常维护，锦屏镇人民政府进行项目资产监管，该项目可推进杏花村垃圾分类工作，进一步提高群众生活质量，提高群众满意度。</t>
  </si>
  <si>
    <t>项目实施完成，使杏花村289户1075人群众长期受益，其中覆盖脱贫户41户  175人和监测对象1户4人。</t>
  </si>
  <si>
    <t>2021年宜阳县锦屏镇周村村垃圾分拣中心项目</t>
  </si>
  <si>
    <t>锦屏镇周村村占地187平方的垃圾分拣中心项目及配套设施</t>
  </si>
  <si>
    <t>项目计划于10月份建成投用，项目形成的资产归属于周村村所有，项目资产可使用10年以上，项目资产由周村村村委会进行日常维护，锦屏镇镇人民政府进行项目资产监管，该项目可推进周村村垃圾分类工作，进一步提高群众生活质量，提高群众满意度。</t>
  </si>
  <si>
    <t>项目实施完成，使周村村414户1656人群众长期受益，其中覆盖脱贫户22户76人和监测对象  1户2人。</t>
  </si>
  <si>
    <t>2021年宜阳县樊村镇后杓村垃圾分拣中心项目</t>
  </si>
  <si>
    <t>樊村镇后杓村占地312平方的垃圾分拣中心项目及配套设施</t>
  </si>
  <si>
    <t>项目计划于10月份建成投用，项目形成的资产归属于后杓村所有，项目资产可使用10年以上，项目资产由后杓村村委会进行日常维护，樊村镇镇人民政府进行项目资产监管，该项目可推进后杓村垃圾分类工作，进一步提高群众生活质量，提高群众满意度。</t>
  </si>
  <si>
    <t>项目实施完成，使后杓村310户1216人群众长期受益，其中覆盖脱贫户49户221人和监测对象0户0人。</t>
  </si>
  <si>
    <t>2021年宜阳县白杨镇蝎子山村垃圾分拣中心项目</t>
  </si>
  <si>
    <t>白杨镇蝎子山村占地312平方的垃圾分拣中心项目及配套设施</t>
  </si>
  <si>
    <t>项目计划于10月份建成投用，项目形成的资产归属于蝎子山村所有，项目资产可使用10年以上，项目资产由蝎子山村委会进行日常维护，白杨镇人民政府进行项目资产监管，该项目可推进蝎子山村垃圾分类工作，进一步提高群众生活质量，提高群众满意度。</t>
  </si>
  <si>
    <t>项目实施完成，使蝎子山村807户  3195人群众长期受益，其中覆盖脱贫户85户321人和监测对象2户7人。</t>
  </si>
  <si>
    <t>2021年宜阳县白杨镇一区村垃圾分拣中心项目</t>
  </si>
  <si>
    <t>白杨镇一区村占地312平方的垃圾分拣中心项目及配套设施</t>
  </si>
  <si>
    <t>一区村</t>
  </si>
  <si>
    <t>项目计划于10月份建成投用，项目形成的资产归属于一区村所有，项目资产可使用10年以上，项目资产由一区村委会进行日常维护，白杨镇人民政府进行项目资产监管，该项目可推进一区村垃圾分类工作，进一步提高群众生活质量，提高群众满意度。</t>
  </si>
  <si>
    <t>项目实施完成，使一区村785户2937人群众长期受益，其中覆盖脱贫户73户289人和监测对象3户13人。</t>
  </si>
  <si>
    <t>2021年宜阳县赵保镇东赵村垃圾分拣中心项目</t>
  </si>
  <si>
    <t>赵保镇东赵村占地312平方的垃圾分拣中心项目及配套设施</t>
  </si>
  <si>
    <t>项目计划于10月份建成投用，项目形成的资产归属于东赵村所有，项目资产可使用10年以上，项目资产由东赵村村委会进行日常维护，赵保镇人民政府进行项目资产监管，该项目可推进东赵村垃圾分类工作，进一步提高群众生活质量，提高群众满意度。</t>
  </si>
  <si>
    <t>项目实施完成，使东赵村2579户9335人群众长期受益，其中覆盖脱贫户193户599人和监测对象5户20人。</t>
  </si>
  <si>
    <t>2021年宜阳县赵保镇十字岭村垃圾分拣中心项目</t>
  </si>
  <si>
    <t>赵保镇十字岭村占地312平方的垃圾分拣中心项目及配套设施</t>
  </si>
  <si>
    <t>十字岭村</t>
  </si>
  <si>
    <t>项目计划于10月份建成投用，项目形成的资产归属于十字岭村所有，项目资产可使用10年以上，项目资产由十字岭村村委会进行日常维护，赵保镇人民政府进行项目资产监管，该项目可推进十字岭村垃圾分类工作，进一步提高群众生活质量，提高群众满意度。</t>
  </si>
  <si>
    <t>项目实施完成，使十字岭村240户908人群众长期受益，其中覆盖脱贫户20户64人和监测对象2户6人。</t>
  </si>
  <si>
    <t>2021年宜阳县董王庄乡次古洞村垃圾分拣中心项目</t>
  </si>
  <si>
    <t>董王庄乡次古洞占地312平方的垃圾分拣中心项目及配套设施</t>
  </si>
  <si>
    <t>次古洞村</t>
  </si>
  <si>
    <t>项目计划于10月份建成投用，项目形成的资产归属于次古洞村所有，项目资产可使用10年以上，项目资产由次古洞村村委会进行日常维护，董王庄乡人民政府进行项目资产监管，该项目可推进次古洞村垃圾分类工作，进一步提高群众生活质量，提高群众满意度。</t>
  </si>
  <si>
    <t>项目实施完成，使次古洞村629户2638人群众长期受益，其中覆盖脱贫户171户725人和监测对象6户24人。</t>
  </si>
  <si>
    <t>2021年宜阳县董王庄乡赵坡村垃圾分拣中心项目</t>
  </si>
  <si>
    <t>董王庄乡赵坡村占地312平方的垃圾分拣中心项目及配套设施</t>
  </si>
  <si>
    <t>赵坡村</t>
  </si>
  <si>
    <t>项目计划于10月份建成投用，项目形成的资产归属于赵坡村所有，项目资产可使用10年以上，项目资产由赵坡村委会进行日常维护，董王庄乡人民政府进行项目资产监管，该项目可推进赵坡村垃圾分类工作，进一步提高群众生活质量，提高群众满意度。</t>
  </si>
  <si>
    <t>项目实施完成，使赵坡村  820户3428人群众长期受益，其中覆盖脱贫户187户  811人和监测对象3户10人。</t>
  </si>
  <si>
    <t>2021年宜阳县莲庄镇养马村垃圾分拣中心项目</t>
  </si>
  <si>
    <t>莲庄镇养马村占地312平方的垃圾分拣中心项目及配套设施</t>
  </si>
  <si>
    <t>养马村</t>
  </si>
  <si>
    <t>项目计划于10月份建成投用，项目形成的资产归属于养马村所有，项目资产可使用10年以上，项目资产由养马村村委会进行日常维护，莲庄镇人民政府进行项目资产监管，该项目可推进养马村垃圾分类工作，进一步提高群众生活质量，提高群众满意度。</t>
  </si>
  <si>
    <t>项目实施完成，使养马村205户737人群众长期受益，其中覆盖脱贫户36户129人和监测对象1户5人。</t>
  </si>
  <si>
    <t>2021年宜阳县莲庄镇陈宅村垃圾分拣中心项目</t>
  </si>
  <si>
    <t>莲庄镇陈宅村占地187平方的垃圾分拣中心项目及配套设施</t>
  </si>
  <si>
    <t>项目计划于10月份建成投用，项目形成的资产归属于陈宅村所有，项目资产可使用10年以上，项目资产由陈宅村村委会进行日常维护，莲庄镇人民政府进行项目资产监管，该项目可推进陈宅村垃圾分类工作，进一步提高群众生活质量，提高群众满意度。</t>
  </si>
  <si>
    <t>项目实施完成，使陈宅村298户1135人群众长期受益，其中覆盖脱贫户40户153人和监测对象2户8人。</t>
  </si>
  <si>
    <t>2021年宜阳县柳泉镇苗湾村垃圾分拣中心项目</t>
  </si>
  <si>
    <t>柳泉镇苗湾村占地187平方的垃圾分拣中心项目及配套设施</t>
  </si>
  <si>
    <t>项目计划于10月份建成投用，项目形成的资产归属于苗湾村所有，项目资产可使用10年以上，项目资产由苗湾村村委会进行日常维护，柳泉镇人民政府进行项目资产监管，该项目可推进苗湾村垃圾分类工作，进一步提高群众生活质量，提高群众满意度。</t>
  </si>
  <si>
    <t>项目实施完成，使苗湾村180户860人群众长期受益，其中覆盖脱贫户17户61人和监测对象1户3人。</t>
  </si>
  <si>
    <t>2021年宜阳县韩城镇官西村垃圾分拣中心项目</t>
  </si>
  <si>
    <t>韩城镇官西村占地312平方的垃圾分拣中心项目及配套设施</t>
  </si>
  <si>
    <t>官西村</t>
  </si>
  <si>
    <t>项目计划于10月份建成投用，项目形成的资产归属于官西村所有，项目资产可使用10年以上，项目资产由官西村村委会进行日常维护，韩城镇人民政府进行项目资产监管，该项目可推进官西村垃圾分类工作，进一步提高群众生活质量，提高群众满意度。</t>
  </si>
  <si>
    <t>项目实施完成，使官西村950户4101人群众长期受益，其中覆盖脱贫户101户324人和监测对象5户13人。</t>
  </si>
  <si>
    <t>2021年宜阳县三乡镇西村村垃圾分拣中心项目</t>
  </si>
  <si>
    <t>三乡镇西村村占地312平方的垃圾分拣中心项目及配套设施</t>
  </si>
  <si>
    <t>西村村</t>
  </si>
  <si>
    <t>项目计划于10月份建成投用，项目形成的资产归属于西村村所有，项目资产可使用  10年以上，项目资产由西村村委会进行日常维护，三乡镇人民政府进行项目资产监管，该项目可推进西村村垃圾分类工作，进一步提高群众生活质量，提高群众满意度。</t>
  </si>
  <si>
    <t>项目实施完成，使西村村808户3099人群众长期受益，其中覆盖脱贫户151户576人和监测对象4户22人。</t>
  </si>
  <si>
    <t>2021年宜阳县三乡镇东柏坡村垃圾分拣中心项目</t>
  </si>
  <si>
    <t>三乡镇东柏坡村占地187平方的垃圾分拣中心项目及配套设施</t>
  </si>
  <si>
    <t>东柏坡村</t>
  </si>
  <si>
    <t>项目计划于10月份建成投用，项目形成的资产归属于东柏坡村所有，项目资产可使用10年以上，项目资产由东柏坡村村委会进行日常维护，三乡镇人民政府进行项目资产监管，该项目可推进东柏坡村垃圾分类工作，进一步提高群众生活质量，提高群众满意度。</t>
  </si>
  <si>
    <t>项目实施完成，使东柏坡村561户2497人群众长期受益，其中覆盖脱贫户73户267人和监测对象3户13人。</t>
  </si>
  <si>
    <t>2021年宜阳县三乡镇南村村垃圾分拣中心项目</t>
  </si>
  <si>
    <t>三乡镇南村村占地187平方的垃圾分拣中心项目及配套设施</t>
  </si>
  <si>
    <t>项目计划于10月份建成投用，项目形成的资产归属于南村村所有，项目资产可使用10年以上，项目资产由南村村村委会进行日常维护，三乡镇人民政府进行项目资产监管，该项目可推进南村村垃圾分类工作，进一步提高群众生活质量，提高群众满意度。</t>
  </si>
  <si>
    <t>项目实施完成，使南村村470户2058人群众长期受益，其中覆盖脱贫户31户109人和监测对象1户7人。</t>
  </si>
  <si>
    <t>2021年宜阳县张坞镇凹里村垃圾分拣中心项目</t>
  </si>
  <si>
    <t>张坞镇凹里村占地312平方的垃圾分拣中心项目及配套设施</t>
  </si>
  <si>
    <t>凹里村</t>
  </si>
  <si>
    <t>项目计划于10月份建成投用，项目形成的资产归属于凹里村所有，项目资产可使用  10年以上，项目资产由凹里村村委会进行日常维护，张坞镇人民政府进行项目资产监管，该项目可推进凹里村垃圾分类工作，进一步提高群众生活质量，提高群众满意度。</t>
  </si>
  <si>
    <t>项目实施完成，使凹里村772户2827人群众长期受益，其中覆盖脱贫户38户147人和监测对象0户0人。</t>
  </si>
  <si>
    <t>2021年宜阳县张坞镇平北村垃圾分拣中心项目</t>
  </si>
  <si>
    <t>张坞镇平北村占地312平方的垃圾分拣中心项目及配套设施</t>
  </si>
  <si>
    <t>平北村</t>
  </si>
  <si>
    <t>项目计划于10月份建成投用，项目形成的资产归属于平北村所有，项目资产可使用10年以上，项目资产由平北村村委会进行日常维护，张坞镇人民政府进行项目资产监管，该项目可推进平北村垃圾分类工作，进一步提高群众生活质量，提高群众满意度。</t>
  </si>
  <si>
    <t>项目实施完成，使平北村416户1517人群众长期受益，其中覆盖脱贫户84户294人和监测对象1户3人。</t>
  </si>
  <si>
    <t>2021年宜阳县高村镇高村村垃圾分拣中心项目</t>
  </si>
  <si>
    <t>高村镇高村村占地312平方的垃圾分拣中心项目及配套设施</t>
  </si>
  <si>
    <t>项目计划于10月份建成投用，项目形成的资产归属于高村村所有，项目资产可使用  10年以上，项目资产由高村村村委会进行日常维护，高村镇人民政府进行项目资产监管，该项目可推进高村村垃圾分类工作，进一步提高群众生活质量，提高群众满意度。</t>
  </si>
  <si>
    <t>项目实施完成，使高村村424户1620人群众长期受益，其中覆盖脱贫户40户128人和监测对象3户10人。</t>
  </si>
  <si>
    <t>2021年宜阳县高村镇石村村垃圾分拣中心项目</t>
  </si>
  <si>
    <t>高村镇石村村占地312平方的垃圾分拣中心项目及配套设施</t>
  </si>
  <si>
    <t>项目计划于10月份建成投用，项目形成的资产归属于石村村所有，项目资产可使用10年以上，项目资产由石村村村委会进行日常维护，高村镇人民政府进行项目资产监管，该项目可推进石村村垃圾分类工作，进一步提高群众生活质量，提高群众满意度。</t>
  </si>
  <si>
    <t>项目实施完成，使石村村897户3259人群众长期受益，其中覆盖脱贫户99户323人和监测对象4户15人。</t>
  </si>
  <si>
    <t>2021年宜阳县盐镇乡盐镇村垃圾分拣中心项目</t>
  </si>
  <si>
    <t>盐镇乡盐镇村占地312平方的垃圾分拣中心项目及配套设施</t>
  </si>
  <si>
    <t>盐镇村</t>
  </si>
  <si>
    <t>项目计划于10月份建成投用，项目形成的资产归属于盐镇村所有，项目资产可使用10年以上，项目资产由盐镇村村委会进行日常维护，盐镇乡人民政府进行项目资产监管，该项目可推进盐镇村垃圾分类工作，进一步提高群众生活质量，提高群众满意度。</t>
  </si>
  <si>
    <t>项目实施完成，使盐镇村1870户8136人群众长期受益，其中覆盖脱贫户100户373人和监测对象5户25人。</t>
  </si>
  <si>
    <t>2021年宜阳县盐镇乡石陵村垃圾分拣中心项目</t>
  </si>
  <si>
    <t>盐镇乡石陵村占地312平方的垃圾分拣中心项目及配套设施</t>
  </si>
  <si>
    <t>石陵村</t>
  </si>
  <si>
    <t>项目计划于10月份建成投用，项目形成的资产归属于石陵村所有，项目资产可使用10年以上，项目资产由石陵村村委会进行日常维护，盐镇乡人民政府进行项目资产监管，该项目可推进石陵村垃圾分类工作，进一步提高群众生活质量，提高群众满意度。</t>
  </si>
  <si>
    <t>项目实施完成，使石陵村915户4173人群众长期受益，其中覆盖脱贫户76户284人和监测对象4户16人。</t>
  </si>
  <si>
    <t>2021年宜阳县盐镇乡南洼村垃圾分拣中心项目</t>
  </si>
  <si>
    <t>盐镇乡南洼村占地312平方的垃圾分拣中心项目及配套设施</t>
  </si>
  <si>
    <t>南洼村</t>
  </si>
  <si>
    <t>项目计划于10月份建成投用，项目形成的资产归属于南洼村所有，项目资产可使用10年以上，项目资产由南洼村村委会进行日常维护，盐镇乡人民政府进行项目资产监管，该项目可推进南洼村垃圾分类工作，进一步提高群众生活质量，提高群众满意度。</t>
  </si>
  <si>
    <t>项目实施完成，使南洼村169户636人群众长期受益，其中覆盖脱贫户37户104人和监测对象3户9人。</t>
  </si>
  <si>
    <t>2021年宜阳县上观乡上观村垃圾分拣中心项目</t>
  </si>
  <si>
    <t>上观乡上观村占地122.5平方的垃圾分拣中心项目及配套设施</t>
  </si>
  <si>
    <t>项目计划于10月份建成投用，项目形成的资产归属于上观村所有，项目资产可使用10年以上，项目资产由上观村村委会进行日常维护，上观乡人民政府进行项目资产监管，该项目可推进上观村垃圾分类工作，进一步提高群众生活质量，提高群众满意度。</t>
  </si>
  <si>
    <t>项目实施完成，使上观村444户1571人群众长期受益，其中覆盖脱贫户18户66人和监测对象1户2人。</t>
  </si>
  <si>
    <t>2021年宜阳县花果山乡穆册村垃圾分拣中心项目</t>
  </si>
  <si>
    <t>花果山乡穆册村占地312平方的垃圾分拣中心项目及配套设施</t>
  </si>
  <si>
    <t>宜阳县住房和城乡建设局、花果山乡政府</t>
  </si>
  <si>
    <t>项目计划于10月份建成投用，项目形成的资产归属于穆册村所有，项目资产可使用10年以上，项目资产由穆册村村委会进行日常维护，花果山乡人民政府进行项目资产监管，该项目可推进穆册村垃圾分类工作，进一步提高群众生活质量，提高群众满意度。</t>
  </si>
  <si>
    <t>项目实施完成，使穆册村213户737人群众长期受益，其中覆盖脱贫户20户64人和监测对象1户1人。</t>
  </si>
  <si>
    <t>2021年宜阳县农村危房改造项目</t>
  </si>
  <si>
    <t>按照农村住房安全动态监测要求，将符合改造政策的12户危房户列入当年改造计划（其中C级1户、D级11户）。</t>
  </si>
  <si>
    <t>1.C级危房维修10000元以内；2.非建档立卡的低保户、农村分散供养特困人员、贫困残疾人家庭D级危房改造12000元－30000元；3.建档立卡贫困户D级危房改造14000元－40000元；4.需政策兜底解决住房安全的特困户，按照改造房屋面积下限标准全额保障。</t>
  </si>
  <si>
    <t>各相关行政村</t>
  </si>
  <si>
    <t>通过危房改造项目实施，保障农村低收入群体基本住房安全，计划改造C级1户、D级11户。</t>
  </si>
  <si>
    <t>项目采取自建或统建的方式实施，可保障农村低收入群体住房安全问题。</t>
  </si>
  <si>
    <t>2021年12月</t>
  </si>
  <si>
    <t>2018年宜阳县农村饮水安全巩固提升工程项目追加资金</t>
  </si>
  <si>
    <t>配套新打机井1眼，管理房12.25平方2座，安装配套上水设备1套，提水管道682m，安装消毒柜1套，新建100方清水池一座，开挖铺设输配水管网6365米，入户安装312户等。</t>
  </si>
  <si>
    <t>62.64万元/个</t>
  </si>
  <si>
    <t>宜阳县</t>
  </si>
  <si>
    <t>宜阳县水利局</t>
  </si>
  <si>
    <t>项目计划于5月份建成投用，项目形成的资产归属于项目村所有，项目资产可使用15年，项目资产由村委进行日常维护，村委进行项目资产监管，该项目可改善该村出行条件，进一步提高群众生活质量，提高群众满意度</t>
  </si>
  <si>
    <t>项目实施完成，1084人将长期受益。</t>
  </si>
  <si>
    <t>2018年2月</t>
  </si>
  <si>
    <t>2018年5月</t>
  </si>
  <si>
    <t>二、农业生产发展类项目合计</t>
  </si>
  <si>
    <t>农业生产发展</t>
  </si>
  <si>
    <t>2021年宜阳县高村镇高标准农田建设项目</t>
  </si>
  <si>
    <t>新打机井23眼，小型集水设施14座，修复泵站3座，埋设地埋管道48.54km；新建4m宽砼道路1.7km；架设10KV高压线0.8km，架设380V低压线6.12km，变压器3台，配电箱3台。</t>
  </si>
  <si>
    <t>1020万元/个</t>
  </si>
  <si>
    <t>东营村、孔昌村、沈沟村、演礼沟村</t>
  </si>
  <si>
    <t>通过项目实施，提高了项目区的灌溉能力、防灾抗灾能力、粮食综合生产能力提高5%以上，4700人群众受益，群众对项目实施很满意。</t>
  </si>
  <si>
    <t>项目实施完成，4700人群众粮食综合生产能力提高5%以上，群众对项目实施很满意。</t>
  </si>
  <si>
    <t>2021年宜阳县高村镇高村村电烤房烘烤工厂</t>
  </si>
  <si>
    <t>新建电烤房40座，场地硬化1435.98㎡，新建仓库1座、605㎡，编烟棚924㎡，围墙368.5m,1000KVA变压器2台。</t>
  </si>
  <si>
    <t>632.02万元/个</t>
  </si>
  <si>
    <t>宜阳县烟草生产服务中心、高村镇政府</t>
  </si>
  <si>
    <t>项目计划于8月份建成投用，项目形成的资产归属于高村镇所有，项目资产可使用15年以上，项目建成后，项目资产由高村镇政府进行日常维护，由高村镇各村集体经济合作社运营使用，每年收益不低于财政投资额的8%。该项目可改善高村、王沟、鲁村、宋王沟、演礼沟村烟农烟叶烘烤条件，进一步提升烟叶生产水平和质量，提高群众满意度。</t>
  </si>
  <si>
    <t>镇结合村情把项目年收益按照比例全部分给各受益村，各受益村收益应每年不低于80%，通过二次带贫方式带动全村低收入人群，二次带贫方式有：低收入人群、无劳力及兜底户保障生活补助、生产经营补贴、务工就业补贴、公益劳务或公益岗位补贴。2、项目运营过程中，可提供320个就业岗位，优先安置有劳动能力、烤烟技术且有务工意愿的脱贫户务工，实现脱贫户稳定增收。</t>
  </si>
  <si>
    <t>2021年宜阳县高村镇桑园村电烤房烘烤工厂</t>
  </si>
  <si>
    <t>新建电烤房5座，场地硬化174.53㎡，编烟棚180㎡，围墙182.3m,630KVA变压器1台。</t>
  </si>
  <si>
    <t>100.9万元/个</t>
  </si>
  <si>
    <t>桑园村</t>
  </si>
  <si>
    <t>项目计划于8月份建成投用，项目形成的资产归属于高村镇所有，项目资产可使用15年以上，项目建成后，项目资产由高村镇政府进行日常维护，由高村镇各村集体经济合作社运营使用，每年收益不低于财政投资额的8%。该项目可改善桑园村、东营村、牛玉村烟农烟叶烘烤条件，进一步提升烟叶生产水平和质量，提高群众满意度。</t>
  </si>
  <si>
    <t>镇结合村情把项目年收益按照比例全部分给各受益村，各受益村收益应每年不低于80%，通过二次带贫方式带动全村低收入人群，二次带贫方式有：低收入人群、无劳力及兜底户保障生活补助、生产经营补贴、务工就业补贴、公益劳务或公益岗位补贴。2、项目运营过程中，可提供40个就业岗位，优先安置有劳动能力、烤烟技术且有务工意愿的脱贫户务工，实现脱贫户稳定增收。</t>
  </si>
  <si>
    <t>2021年宜阳县柳泉镇尹村村电烤房烘烤工厂</t>
  </si>
  <si>
    <t>新建电烤房30座，场地硬化179.3㎡，编烟棚1230㎡，卫生间15.8㎡，管理房40㎡，垃圾池16㎡，围墙482.2m,1250KVA变压器1台。</t>
  </si>
  <si>
    <t>426.53万元/个</t>
  </si>
  <si>
    <t>宜阳县烟草生产服务中心、柳泉镇政府</t>
  </si>
  <si>
    <t>项目计划于8月份建成投用，项目形成的资产归属于柳泉镇所有，项目资产可使用15年以上，项目建成后，项目资产由柳泉镇政府进行日常维护，由柳泉镇各村集体经济合作社运营使用，每年收益不低于财政投资额的8%。该项目可改善尹村村烟农烟叶烘烤条件，进一步提升烟叶生产水平和质量，提高群众满意度。</t>
  </si>
  <si>
    <t>镇结合村情把项目年收益按照比例全部分给各受益村，各受益村收益应每年不低于80%，通过二次带贫方式带动全村低收入人群，二次带贫方式有：低收入人群、无劳力及兜底户保障生活补助、生产经营补贴、务工就业补贴、公益劳务或公益岗位补贴。2、项目运营过程中，可提供240个就业岗位，优先安置有劳动能力、烤烟技术且有务工意愿的脱贫户务工，实现脱贫户稳定增收。</t>
  </si>
  <si>
    <t>2021年宜阳县盐镇乡克村村电烤房烘烤工厂</t>
  </si>
  <si>
    <t>新建电烤房20座，场地硬化153㎡，编烟棚420㎡，630KVA变压器1台。</t>
  </si>
  <si>
    <t>250.04万元/个</t>
  </si>
  <si>
    <t>宜阳县烟草生产服务中心、盐镇乡政府</t>
  </si>
  <si>
    <t>项目计划于8月份建成投用，项目形成的资产归属于盐镇乡所有，项目资产可使用15年以上，项目建成后，项目资产由盐镇乡政府进行日常维护，由盐镇乡各村集体经济合作社运营使用，每年收益不低于财政投资额的8%。该项目可改善克村村烟农烟叶烘烤条件，进一步提升烟叶生产水平和质量，提高群众满意度。</t>
  </si>
  <si>
    <t>乡镇结合村情把项目年收益按照比例全部分给各受益村，各受益村收益应每年不低于80%，通过二次带贫方式带动全村低收入人群，二次带贫方式有：低收入人群、无劳力及兜底户保障生活补助、生产经营补贴、务工就业补贴、公益劳务或公益岗位补贴。2、项目运营过程中，可提供160个就业岗位，优先安置有劳动能力、烤烟技术且有务工意愿的脱贫户务工，实现脱贫户稳定增收。</t>
  </si>
  <si>
    <t>2021年宜阳县盐镇乡周过村电烤房烘烤工厂</t>
  </si>
  <si>
    <t>市烟草公司新建电烤房20座，县政府负责配套630KVA变压器1台。</t>
  </si>
  <si>
    <t>48.87万元/个</t>
  </si>
  <si>
    <t>周过村</t>
  </si>
  <si>
    <t>项目计划于8月份建成投用，项目形成的资产归属于盐镇乡所有，项目资产可使用15年以上，项目建成后，项目资产由盐镇乡政府进行日常维护，由盐镇乡各村集体经济合作社运营使用，每年收益不低于财政投资额的8%。该项目可改善周过村烟农烟叶烘烤条件，进一步提升烟叶生产水平和质量，提高群众满意度。</t>
  </si>
  <si>
    <t>2021年宜阳县三乡镇下马沟村电烤房烘烤工厂</t>
  </si>
  <si>
    <t>新建电烤房10座，场地硬化153㎡，编烟棚252㎡，围墙334.5m,1000KVA变压器1台。</t>
  </si>
  <si>
    <t>174.17万元/个</t>
  </si>
  <si>
    <t>下马沟村</t>
  </si>
  <si>
    <t>宜阳县烟草生产服务中心、三乡镇政府</t>
  </si>
  <si>
    <t>项目计划于8月份建成投用，项目形成的资产归属于三乡镇所有，项目资产可使用15年以上，项目建成后，项目资产由三乡镇政府进行日常维护，由三乡镇各村集体经济合作社运营使用，每年收益不低于财政投资额的8%。该项目可改善下马沟、西柏坡、东柏坡烟农烟叶烘烤条件，进一步提升烟叶生产水平和质量，提高群众满意度。</t>
  </si>
  <si>
    <t>乡镇结合村情把项目年收益按照比例全部分给各受益村，各受益村收益应每年不低于80%，通过二次带贫方式带动全村低收入人群，二次带贫方式有：低收入人群、无劳力及兜底户保障生活补助、生产经营补贴、务工就业补贴、公益劳务或公益岗位补贴。2、项目运营过程中，可提供80个就业岗位，优先安置有劳动能力、烤烟技术且有务工意愿的脱贫户务工，实现脱贫户稳定增收。</t>
  </si>
  <si>
    <t>2021年宜阳县张坞镇元过村电烤房烘烤工厂</t>
  </si>
  <si>
    <t>新建电烤房20座，场地硬化276.59㎡，编烟棚420㎡，围墙417.5m,卫生间15.8㎡，管理房40㎡，垃圾池16㎡，630KVA变压器1台。</t>
  </si>
  <si>
    <t>258.29万元/个</t>
  </si>
  <si>
    <t>元过村</t>
  </si>
  <si>
    <t>宜阳县烟草生产服务中心、张坞镇政府</t>
  </si>
  <si>
    <t>项目计划于8月份建成投用，项目形成的资产归属于张坞镇所有，项目资产可使用15年以上，项目建成后，项目资产由张坞镇政府进行日常维护，由张坞镇各村集体经济合作社运营使用，每年收益不低于财政投资额的8%。该项目可改善元过村烟农烟叶烘烤条件，进一步提升烟叶生产水平和质量，提高群众满意度。</t>
  </si>
  <si>
    <t>2021年宜阳县香鹿山镇潘沟村电烤房烘烤工厂</t>
  </si>
  <si>
    <t>市烟草公司新建电烤房10座，县政府负责配套630KVA变压器1台。</t>
  </si>
  <si>
    <t>36.54万元/个</t>
  </si>
  <si>
    <t>宜阳县烟草生产服务中心、香鹿山镇政府</t>
  </si>
  <si>
    <t>项目计划于8月份建成投用，项目形成的资产归属于香鹿山镇所有，项目资产可使用15年以上，项目建成后，项目资产由香鹿山镇政府进行日常维护，由香鹿山镇各村集体经济合作社运营使用，每年收益不低于财政投资额的8%。该项目可改善潘沟村烟农烟叶烘烤条件，进一步提升烟叶生产水平和质量，提高群众满意度。</t>
  </si>
  <si>
    <t>2021年宜阳县张坞镇食用菌种植项目</t>
  </si>
  <si>
    <t>建设食用菌大棚14个，每个棚宽8米，长96米，围网250米。</t>
  </si>
  <si>
    <t>47.1万元/个</t>
  </si>
  <si>
    <t>尚坞村</t>
  </si>
  <si>
    <t>该项目计划于2021年3月建成投用，资产可使用20年以上，大棚产权归属尚坞村、程子村共同所有。项目计划于2021年3月于宜阳县张坞众盈食用菌种植农场签订资产租赁合同，一期合同计划签订8年，协议约定前3年每年向尚坞村、程子村交纳财政投资额6%的资产租金，后5年每年交纳财政投资额的8%的资产租金，尚坞村、程子村分别获得年收益金的40%、60%。合同期内大棚资产由宜阳县张坞众盈食用菌种植农场负责日常管护维护，张坞镇人民政府负责资产运营监管。</t>
  </si>
  <si>
    <t>1、尚坞村、程子村每年不低于80%大棚资产收益通过二次带贫方式带动全村脱贫户及边缘易致贫户（在上级政策许可下，可扩大带贫至其他一般农户），二次带贫方式通过以下方式进行：无劳力及兜底户保障生活补助、生产经营补贴、务工就业补贴、公益劳务或公益岗位补贴。2、项目运营过程中，宜阳县张坞众盈食用菌种植农场优先安置有劳动能力且有务工意愿的脱贫户在种植基地务工，实现脱贫户稳定增收。</t>
  </si>
  <si>
    <t>2021年2月</t>
  </si>
  <si>
    <t>2021年宜阳县张坞镇香菇基地和草莓产业园产业配套道路建设项目</t>
  </si>
  <si>
    <t>为香菇种植基地配套硬化道路长126米宽4.5米，香菇种植产业园配套硬化道路各长490米宽4.5米、530米宽3米、长777米宽3.5米、长124米宽7米、长45米宽2米、长217米宽3.4米、长29米宽4米以上道路厚18公分两侧各50公分土路肩，厚18公分，水泥标号C25。</t>
  </si>
  <si>
    <t>101.09万元/个</t>
  </si>
  <si>
    <t>尚坞村、 程子村</t>
  </si>
  <si>
    <t>该项目计划于2021年5月建成投用，通过项目实施，改善香菇种植基地和草莓产业园生产条件，为采摘者提供便利，提高产业收成，提高产业10%的收益。资产由程子村负责日常管护维护，张坞镇人民政府负责资产运营监管。</t>
  </si>
  <si>
    <t>项目实施完成，可提改善香菇种植基地和草莓产业园生产条件，为采摘者提供便利，提高产业收成，提高产业10%的收益， 提供就业岗位，巩固就业收入，使程子村和尚坞村群众长期受益。</t>
  </si>
  <si>
    <t>2021年5月</t>
  </si>
  <si>
    <t>2021年宜阳县三乡镇滩子村冷库建设项目</t>
  </si>
  <si>
    <t>新建冷库1座，库容360立方米，冷库基础高0.6米，配套彩钢顶长20米、宽10米，硬化地坪200平方米、厚0.15米（砼C25），配套制冷设备、库体保温一套及配套辅材，冷库一库双温，保鲜0℃—5℃、冷冻-5℃—-15℃。</t>
  </si>
  <si>
    <t>29万元/个</t>
  </si>
  <si>
    <t>滩子村</t>
  </si>
  <si>
    <t>该项目计划于2021年4月建成投用，资产可使用20年以上，滩子冷库产权归属滩子村所有。项目计划于2021年4月与收购大户卢科锋签订资产租赁合同，合同计划一期签订5年，每年向滩子村交纳财政投资额的6%的资产租金。合同期内滩子冷库资产由种植大户、大蒜收购商负责日常管护维护，三乡镇人民政府负责资产运营监管。</t>
  </si>
  <si>
    <t>1、滩子村来自于冷库项目的集体经济收益，应每年不低于80%，通过二次带贫方式带动全村脱贫户及边缘易致贫户。二次带贫方式有：全村底收入人群。
2、项目运营过程中，收购大户卢科锋优先安置有劳动能力且有务工意愿的脱贫户2人在冷库务工，实现脱贫户稳定增收。</t>
  </si>
  <si>
    <t>2021年宜阳县莲庄镇肉羊养殖基地项目</t>
  </si>
  <si>
    <t>新建羊舍10个，每个480平方米，总计4800平方米、精料库1个520平方米及场区道路等</t>
  </si>
  <si>
    <t>386.18万元/个</t>
  </si>
  <si>
    <t>鲍窑村</t>
  </si>
  <si>
    <t>该项目计划于2021年8月建成投用，资产可使用20年以上，产权归莲庄镇人民政府所有，采取承包经营模式进行运营，委托专业户经营管理，一期合同计划签订5年，专业户按照协议约定前3年每年向镇政府交纳财政投资额6%的资产租金，后2年每年交纳财政投资额的8%的资产租金，合同期内资产由承包户负责日常管护维护，莲庄镇人民政府负责资产运营监管。</t>
  </si>
  <si>
    <t>1、镇结合村情把项目年收益按照比例分给各村，每个村应每年不低于80%，通过二次带贫方式带动全村贫困户及边缘易致贫户（在上级政策许可下，可扩大带贫至其他一般农户）。二次带贫方式有：无劳力及兜底户保障生活补助、生产经营补贴、务工就业补贴、公益劳务或公益岗位补贴。2、项目运营过程中，优先安置有劳动能力且有务工意愿的贫困户务工，实现贫困户稳定增收。</t>
  </si>
  <si>
    <t>2021年宜阳县莲庄镇肉牛养殖项目</t>
  </si>
  <si>
    <t>土建工程：新建钢构牛舍2栋，每个长73米，宽13米，面积950平方米，总计1900平方米、储青池1000立方米、饲料库两座，每座320平方米、晾粪场200平方米、化粪池30立方米（成品）、生产用房6间96平方米、道路1490平方米、水井1眼、蓄水池300立方米及消毒池、消毒室、大门、围墙电力等配套设施。</t>
  </si>
  <si>
    <t>275.66万元/个</t>
  </si>
  <si>
    <t>该项目计划于2021年8月建成投用，资产可使用20年以上，产权归莲庄镇人民政府所有，采取承包经营模式进行运营，委托专业户经营管理，一期合同计划签订5年，专业户按照协议约定前3年每年向镇政府交纳财政投资额6%的资产租金，后2年每年交纳财政投资额的8%的资产租金，每年22万元，合同期内资产由承包户负责日常管护维护，莲庄镇人民政府负责资产运营监管。</t>
  </si>
  <si>
    <t>1、镇结合村情把项目年收益按照比例全部分给各受益村，各受益村收益应每年不低于80%，通过二次带贫方式带动全村低收入人群。二次带贫方式有：低收入人群、无劳力及兜底户保障生活补助、生产经营补贴、务工就业补贴、公益劳务或公益岗位补贴。2、项目运营过程中，可提供6个就业岗位，优先安置有劳动能力且有务工意愿的脱贫户务工，实现脱贫户稳定增收。</t>
  </si>
  <si>
    <t>2021年宜阳县锦屏镇周村农资产品储存仓库及配套设施项目</t>
  </si>
  <si>
    <t>新建钢构标准化储存仓库面积1279.50平方米及无塔供水器、照明配电箱、动力配电箱、户内开关箱等附属配套设施。</t>
  </si>
  <si>
    <t>149.07万元/个</t>
  </si>
  <si>
    <t>该项目计划于2021年6月建成投用，资产可使用20年以上，产权归锦屏镇人民政府所有。项目计划于2021年6月与周村村集体合作社签订资产租赁合同，一期合同计划签订5年，每年向锦屏镇人民政府交纳财政投资额6%的资产租金。合同期内该项目资产由周村村集体合作社负责日常运营及管护维护，锦屏镇人民政府负责资产监管。</t>
  </si>
  <si>
    <t>1、该项目的集体经济收益通过锦屏镇集体经济差异化分配办法，将全部收益分配给辖区内行政村，相关行政村将收益的80%进行二次分配，按照无劳动兜底，村级劳务岗、脱贫户发展产业、务工奖励四种模式进行分配，可带动全镇低收入群体增收。
2、项目运营过程中优先安置有劳动能力且有务工意愿的低收入群体务工，实现低收入群体稳定增收。</t>
  </si>
  <si>
    <t>2021年宜阳县锦屏镇马庄村农资产品储存仓库及配套设施项目</t>
  </si>
  <si>
    <t>新建钢构标准化储存仓库两个，每个1178.15平方米，共计2356.3平方米及无塔供水器、照明配电箱、动力配电箱、户内开关箱等附属配套设施。</t>
  </si>
  <si>
    <t>297.09万元/个</t>
  </si>
  <si>
    <t>该项目计划于2021年6月建成投用，资产可使用20年以上，产权归锦屏镇人民政府所有。项目计划于2021年6月与马庄村村集体合作社签订资产租赁合同，一期合同计划签订5年，每年向锦屏镇人民政府交纳财政投资额6%的资产租金。合同期内该项目资产由马庄村村集体合作社负责日常运营及管护维护，锦屏镇人民政府负责资产监管。</t>
  </si>
  <si>
    <t>2021年宜阳县白杨镇瑶凹村艾叶加工仓储项目</t>
  </si>
  <si>
    <t>建设艾叶加工厂房1400平方米，成品仓储房310平方米。</t>
  </si>
  <si>
    <t>195.4万元/个</t>
  </si>
  <si>
    <t>瑶凹村</t>
  </si>
  <si>
    <t>该项目计划于2021年5月建成投用，资产可使用20年以上，项目建成后资产归属于白杨镇人民政府。计划于2021年6月和洛阳艾康生物科技有限公司签订资产租赁协议，一期协议6年，洛阳艾康生物科技有限公司每年向白杨镇人民政府交纳不低于财政投资额6%的租金，合同期内资产由承租方负责日常管护维护，白杨镇人民政府负责资产运营监管。</t>
  </si>
  <si>
    <t>1、白杨镇人民政府每年召开党政联席会议确定项目带动行政村及带动金额，将收到的艾叶加工仓储项目租金，全额分配给计划带动村的村集体经济，村集体每年将不低于70%的收益，通过二次分配的方式带动该村低收入人群。带动方式包括设置村级公益劳动岗位、脱贫户就业务工奖励、脱贫户自主发展生产经营奖励、低收入家庭中无劳动能力及弱劳动能力的生活补助等。收益实现差异化分配。
2、项目运营过程中，加工厂可提供20个劳动岗位，优先安置有劳动能力且有务工意愿的低收入人群务工，实现群众增收。</t>
  </si>
  <si>
    <t>2021年宜阳县白杨镇二区村肉牛养殖建设项目</t>
  </si>
  <si>
    <t>建设肉牛养殖大棚5个，总计4390平方，并配套建设晾粪场150平方米。</t>
  </si>
  <si>
    <t>367.4万元/个</t>
  </si>
  <si>
    <t>该项目计划于2021年5月建成投用，资产可使用20年以上，项目建成后资产归属于白杨镇人民政府。计划于2021年6月和松彬养殖专业合作社签订资产租赁协议，一期协议6年，松彬养殖专业合作社每年向白杨镇人民政府交纳不低于财政投资额6%的租金，合同期内资产由承租方负责日常管护维护，白杨镇人民政府负责资产运营监管。</t>
  </si>
  <si>
    <t>1、白杨镇人民政府每年召开党政联席会议确定带动行政村及带动金额，将收到的二区村肉牛养殖项目租金，全额分配给计划带动村的村集体经济，村集体每年将不低于70%的收益，通过二次分配的方式带动该村低收入人群。带动方式包括设置村级公益劳动岗位、脱贫户就业务工奖励、脱贫户自主发展生产经营奖励、低收入家庭中无劳动能力及弱劳动能力的生活补助等。收益实现差异化分配。
2、项目运营过程中，养殖场可提供15个劳动岗位，优先安置有劳动能力且有务工意愿的低收入人群务工，实现群众增收。</t>
  </si>
  <si>
    <t>2021年宜阳县白杨镇西马村养鸡项目</t>
  </si>
  <si>
    <t>计划建设标准化养鸡棚8个，总计8000平方米，鸡蛋库4个，总计1440平方米，并配套建设围墙50米，消毒室12.5平方米，大门1个，沉淀池2个。</t>
  </si>
  <si>
    <t>525.4万元/个</t>
  </si>
  <si>
    <t>该项目计划2021年7月建成，资产可使用20年以上，项目建成后资产归属于白杨镇人民政府。计划于2021年8月签订资产租赁协议，一期协议6年，啸钦飞养殖场每年向白杨镇人民政府交纳不低于财政投资额6%的租金，合同期内资产由承租方负责日常管护维护，白杨镇人民政府负责资产运营监管。</t>
  </si>
  <si>
    <t>1、白杨镇人民政府每年召开党政联席会议确定带动行政村及带动金额，将收到的西马村养鸡项目租金，全额分配给计划带动村的村集体经济，村集体每年将不低于70%的收益，通过二次分配的方式带动该村低收入人群。带动方式包括设置村级公益劳动岗位、脱贫户就业务工奖励、脱贫户自主发展生产经营奖励、低收入家庭中无劳动能力及弱劳动能力的生活补助等。收益实现差异化分配。
2、项目运营过程中，养殖场可提供15个劳动岗位，优先安置有劳动能力且有务工意愿的低收入人群务工，实现群众增收。</t>
  </si>
  <si>
    <t>2021年宜阳县白杨镇栗封村肉牛养殖建设项目</t>
  </si>
  <si>
    <t>建设肉牛养殖大棚5个，总计2148平方米，干草棚1个702平方米，挡土墙233平方米，硬化地坪900平方米，水井1眼，并配套化粪池、污水管道、水、电等配套设施。</t>
  </si>
  <si>
    <t>330.5万元/个</t>
  </si>
  <si>
    <t>栗封村</t>
  </si>
  <si>
    <t>该项目计划于2021年8月建成投用，资产可使用20年以上，项目建成后作为集体资产。计划于2021年8月签订资产租赁协议，一期协议6年，犇发农业开发有限公司每年向白杨镇人民政府交纳不低于财政投资额6%的租金，合同期内资产由承租方负责日常管护维护，白杨镇人民政府负责资产运营监管。</t>
  </si>
  <si>
    <t>1、白杨镇人民政府每年召开党政联席会议确定带动行政村及带动金额，将收到的栗封村肉牛养殖项目租金，全额分配给计划带动村的村集体经济，村集体每年将不低于70%的收益，通过二次分配的方式带动该村低收入人群。带动方式包括设置村级公益劳动岗位、贫困户就业务工奖励、贫困户自主发展生产经营奖励、扶贫扶志先进典型奖励、低收入家庭中无劳动能力及弱劳动能力的生活补助等。收益实现差异化分配。
2、项目运营过程中，养殖场可提供15个劳动岗位，优先安置有劳动能力且有务工意愿的低收入人群务工，实现群众增收。</t>
  </si>
  <si>
    <t>2021年宜阳县柳泉镇蛋鸡养殖基地建设项目二期工程</t>
  </si>
  <si>
    <t>建设鸡舍两栋，共计面积2418平方米；建设育雏棚一栋，面积935平方米；进行鸡笼、风机、环控设备、加热设备等养殖、育雏相关设备采购安装；配套建设发酵罐、400V线路安装等水电环保等附属设施</t>
  </si>
  <si>
    <t>1154万元/个</t>
  </si>
  <si>
    <t>该项目建成后，项目资产可使用20年以上，项目资产归属柳泉镇政府所有，一期计划与洛阳市凯胜牧业有限公司签订20年的资产租赁合同，洛阳市凯胜牧业有限公司每年按照财政投资额度的6%向柳泉镇政府交纳租金。合同期内由洛阳市凯胜牧业有限公司日常管护，镇政府负责运营监管。</t>
  </si>
  <si>
    <t>1、柳泉镇政府根据各行政村实际情况，将项目收益全额分配到村；2、各村每年将不低于80%项目资产收益用于带动本村低收入人群实现增收，带动方式通过无劳力及兜底户保障生活补助、生产经营补贴、务工就业补贴、公益劳务或公益岗位补贴等方式进行。3、项目运营时，洛阳市凯胜牧业有限公司可提供就业岗位12个，优先安置有劳动能力且有务工意愿的低收入人群在养殖基地务工增收。</t>
  </si>
  <si>
    <t>2021年宜阳县张坞镇冷库建设项目</t>
  </si>
  <si>
    <t>1、土建部分：新建冷库两座，面积550平方米
2、新建两座钢结构棚以及院区内硬化等
3、采购部分：采购制冷设备及配件。</t>
  </si>
  <si>
    <t>148.86万元/个</t>
  </si>
  <si>
    <t>石门村</t>
  </si>
  <si>
    <t>该项目计划于2021年5月建成投用，资产可使用20年以上，冷库产权归属张坞镇政府所有。项目计划于2021年5月于洛阳市本真农业开发有限公司签订资产租赁合同，一期合同计划签订8年，协议约定前3年每年向张坞镇人民政府交纳财政投资额6%的资产租金，后5年每年交纳财政投资额的8%的资产租金，张坞镇人民政府将年收益金分发到各行政村集体。合同期内大棚资产由洛阳市本真农业开发有限公司负责日常管护维护，张坞镇人民政府负责资产运营监管。</t>
  </si>
  <si>
    <t>1、张坞镇每年将冷库租金平均分配到各行政村集体，村集体每年不低于80%冷库资产收益通过二次带贫方式带动全村脱贫户及边缘易致贫户（在上级政策许可下，可扩大带贫至其他一般农户），二次带贫方式通过以下方式进行：无劳力及兜底户保障生活补助、生产经营补贴、务工就业补贴、公益劳务或公益岗位补贴。2、项目运营过程中，洛阳市本真农业开发有限公司优先安置有劳动能力且有务工意愿的脱贫户在种植基地务工，实现脱贫户稳定增收。</t>
  </si>
  <si>
    <t>2021年宜阳县樊村镇后杓村蔬菜种植大棚建设项目</t>
  </si>
  <si>
    <t>建设蔬菜大棚20个，共计13000㎡，40米长，16米宽；完成水、电、路配套设施</t>
  </si>
  <si>
    <t>293.11万元/个</t>
  </si>
  <si>
    <t>该项目计划于2021年6月建成投用，资产可使用20年以上，产权归后杓村集体所有。项目计划与吕利功、吕社强签订资产租赁合同，一期合同计划签订5年，协议约定前3年每年向村集体交纳财政投资额6%的资产租金，以后每年交纳财政投资额的8%的资产租金。合同期内资产由承租人负责日常管护维护，樊村镇人民政府负责资产运营监管。</t>
  </si>
  <si>
    <t>项目采取“村集体+脱贫户”模式，后杓村每年将不低于80%资产收益通过二次带贫方式带动全村低收入人群，二次带贫方式通过以下方式进行：1.无劳力及兜底户保障生活补助、生产经营补贴、务工就业补贴、公益劳务或公益岗位补贴；2.项目运营过程中，可提供50个务工岗位务工，带动50户家庭实现劳务增收。3.拉长已建成有机肥项目产业链条，实现三产融合。</t>
  </si>
  <si>
    <t>2021年宜阳县樊村镇老庄村集体肉牛养殖基地建设项目</t>
  </si>
  <si>
    <r>
      <rPr>
        <sz val="10"/>
        <rFont val="仿宋"/>
        <charset val="134"/>
      </rPr>
      <t>建设肉牛养殖大棚一座600㎡，800m</t>
    </r>
    <r>
      <rPr>
        <sz val="10"/>
        <rFont val="宋体"/>
        <charset val="134"/>
      </rPr>
      <t>³</t>
    </r>
    <r>
      <rPr>
        <sz val="10"/>
        <rFont val="仿宋"/>
        <charset val="134"/>
      </rPr>
      <t>青储池一座，三级化粪池、围墙及仓库等配套设施。</t>
    </r>
  </si>
  <si>
    <t>157.9万元/个</t>
  </si>
  <si>
    <t>老庄村</t>
  </si>
  <si>
    <t>该项目计划于2021年6月建成投用，资产可使用20年以上，产权归老庄村集体所有。项目计划与李松伟签订资产租赁合同，一期合同计划签订5年，协议约定前3年每年向村集体交纳财政投资额6%的资产租金，以后每年交纳财政投资额的8%的资产租金。合同期内资产由承租人负责日常管护维护，樊村镇人民政府负责资产运营监管。同时对周边秸秆进行青储，减轻禁烧压力。</t>
  </si>
  <si>
    <t>项目采取“村集体+脱贫户”模式，老庄村每年将不低于80%资产收益通过二次带贫方式带动全村低收入人群，二次带贫方式通过以下方式进行：无劳力及兜底户保障生活补助、生产经营补贴、务工就业补贴、公益劳务或公益岗位补贴；2、项目运营过程中，优先安置有劳动能力且有务工意愿的低收入户在养殖场务工，实现劳务增收。</t>
  </si>
  <si>
    <t>2021年宜阳县樊村镇李寨产业项目变压器及线路配套建设项目</t>
  </si>
  <si>
    <t>安装1个200千瓦变压器、电线杆3根、高压线60米、低压线800米、配电柜1个及其他配套设施。</t>
  </si>
  <si>
    <t>14.89万元/个</t>
  </si>
  <si>
    <t>项目实施后，资产可以使用15年，产权归李寨村所有。为村集体项目运营提供充足的电力保障，使每个村集体经济项目实现2万元的增长。</t>
  </si>
  <si>
    <t>通过项目实施，为村集体项目运营提供充足的电力保障，更好促使村集体经济项目发挥应有效益，直接带动20余个就业岗位通过劳务实现增收的措施更加稳定。</t>
  </si>
  <si>
    <t>2021年宜阳县樊村镇后杓产业项目变压器及线路配套建设项目</t>
  </si>
  <si>
    <t>安装1个200千瓦变压器、电线杆1根、高压线90米、低压线缆100米、配电柜1个及其他配套设施。</t>
  </si>
  <si>
    <t>22.41万元/个</t>
  </si>
  <si>
    <t>项目实施后，资产可以使用15年，产权为后杓村所有。为村集体项目运营提供充足的电力保障，使每个村集体经济项目实现1.6万元的增长。</t>
  </si>
  <si>
    <t>2021年宜阳县董王庄乡方村香菇种植大棚建设项目</t>
  </si>
  <si>
    <t>流转土地7亩，由村集体经济合作社牵新建10个长40米,宽8米的香菇大棚，建设仓库一座，配套烘干设备及水电路等设施。</t>
  </si>
  <si>
    <t>87.49万元/个</t>
  </si>
  <si>
    <t>方村</t>
  </si>
  <si>
    <t>宜阳县农业农村局、董王庄乡政府</t>
  </si>
  <si>
    <t>该项目计划于2021年6月建成投用，资产可使用20年以上，项目建成后资产归属方村，计划于2021年6月与专业户签订资产租赁协议，专业户每年向方村村委缴纳不低于财政投资额6%的资产租金。合同期内资产由承租方负责管护维护，方村村委负责资产运营监管。</t>
  </si>
  <si>
    <t>项目投入使用后，每年可增加方村村集体经济收入，该笔收益70%以上用于村集体经济二次分配带动低收入人群增收，二次带贫方式有：无劳力及兜底保障户生活补贴、生产经营补贴、外务工就业补贴、公益劳动补贴等。
项目运营过程中，优先安置有劳动能力且有务工意愿的低收入人群参与务工，工资收益50元/天，实现稳定增收。</t>
  </si>
  <si>
    <t>2021年宜阳县董王庄乡庄科村养牛场建设项目</t>
  </si>
  <si>
    <t>建设规模800平方米的养殖棚1座。配套建设仓库、储备房、围墙、水电、水泥硬化、沉淀池等配套设施</t>
  </si>
  <si>
    <t>119.1万元/个</t>
  </si>
  <si>
    <t>该项目计划于2021年6月建成投用，资产可使用20年以上，项目建成后资产归属庄科村，计划于2021年6月与养殖大户签订资产租赁协议，养殖大户每年向方村村委缴纳不低于财政投资额6%的资产租金。合同期内资产由承租方负责管护维护，庄科村村委负责资产运营监管。</t>
  </si>
  <si>
    <t>项目投入使用后，每年可增加方村村集体经济收入，该笔收益全部以上用于村集体经济二次分配带动低收入人群增收，二次带贫方式有：无劳力及兜底保障户生活补贴、生产经营补贴、外务工就业补贴、公益劳动补贴等。
项目运营过程中，优先安置有劳动能力且有务工意愿的低收入人群参与务工，工资收益50元/天，实现稳定增收。</t>
  </si>
  <si>
    <t>2021年宜阳县盐镇乡罗村村农副产品深加工项目</t>
  </si>
  <si>
    <t>改造村老大队部7间105平方、晾晒棚150平方购置：灌装机、烘干机、封装机等配套设备。</t>
  </si>
  <si>
    <t>88.43万元/个</t>
  </si>
  <si>
    <t>宜阳县农业农村局、盐镇乡政府</t>
  </si>
  <si>
    <t>该项目计划于2021年7月建成投用，资产可使用20年以上，项目建成后资产归属罗村村所有。项目计划于2021年7月签订资产租赁合同，协议约定每年向罗村村交纳资产租金不低于财政投资额的8%。合同期内资产由承租方负责日常管护，罗村村委负责资产运营监管。</t>
  </si>
  <si>
    <t>1、罗村村每年不低于70%资产收益通过二次带贫方式带动全村脱贫户及边缘易致贫户，二次带贫方式通过以下方式进行：无劳力及兜底户保障生活补助、生产经营补贴、务工就业补贴、公益劳务或公益岗位补贴。
2、项目运营过程中，优先安置有劳动能力且有务工意愿的脱贫户在务工，实现脱贫户稳定增收。</t>
  </si>
  <si>
    <t>2021年宜阳县锦屏镇铁炉村农资产品储存仓库及配套设施项目</t>
  </si>
  <si>
    <t>新建钢构标准化储存仓库2569平方米、仓库外硬化面积1550平方米及动力配电箱、机井等附属配套设施。</t>
  </si>
  <si>
    <t>334.22万元/个</t>
  </si>
  <si>
    <t>该项目计划于2021年6月建成投用，资产可使用20年以上，产权归锦屏镇人民政府所有。项目计划于2021年6月与铁炉村村集体合作社签订资产租赁合同，一期合同计划签订5年，每年向锦屏镇人民政府交纳财政投资额6%的资产租金。合同期内该项目资产由铁炉村村集体合作社负责日常运营及管护维护，锦屏镇人民政府负责资产监管。</t>
  </si>
  <si>
    <t>2021年宜阳县锦屏镇黄龙庙村农资产品储存仓库及配套设施项目</t>
  </si>
  <si>
    <t>新建钢构标准化储存仓库2569平方米、仓库外硬化面积306平方米、围墙103米及动力配电箱、机井等附属配套设施。</t>
  </si>
  <si>
    <t>375.36万元/个</t>
  </si>
  <si>
    <t>该项目计划于2021年6月建成投用，资产可使用20年以上，产权归锦屏镇人民政府所有。项目计划于2021年6月与黄龙庙村村集体合作社签订资产租赁合同，一期合同计划签订5年，每年向锦屏镇人民政府交纳财政投资额6%的资产租金。合同期内该项目资产由黄龙庙村村集体合作社负责日常运营及管护维护，锦屏镇人民政府负责资产监管。</t>
  </si>
  <si>
    <t>续建</t>
  </si>
  <si>
    <t>2021年宜阳县韩城镇五岳沟村肉猪生产续建项目</t>
  </si>
  <si>
    <t>与新大牧业合作，在现有猪场的基础上续建一个现代化猪舍，面积1500平方米，扩大现有养殖规模</t>
  </si>
  <si>
    <t>128.5万元/个</t>
  </si>
  <si>
    <t>五岳沟村</t>
  </si>
  <si>
    <t>该项目计划于2021年7月建成投用，资产可使用20年以上，项目建成后资产归属于五岳沟村，计划于2021年7月与新大牧业签订资产租赁协议，新大牧业每年向五岳沟村村委缴纳不低于财政投资额8%的资产租金。合同期内资产由承租方负责管护维护，五岳沟村村委负责资产运营监管。</t>
  </si>
  <si>
    <t>1、项目投入使用后，每年可增加五岳沟村村集体经济，该笔村集体经济收益70%以上应用于村集体经济二次分配带动脱贫户增收，二次带贫方式有：无劳动力及兜底保障户生活补助、生产经营补贴、务工就业补贴、公益劳动补贴等；
2、在项目运营过程中，优先安置有劳动力能力且有务工意愿的脱贫户在养殖基地务工，实现脱贫户稳定增收。</t>
  </si>
  <si>
    <t>2021年宜阳县韩城镇袁庄村羊场建设项目</t>
  </si>
  <si>
    <t>在袁庄村建450平方米羊舍1幢，储料库200平方米。</t>
  </si>
  <si>
    <t>62.5万元/个</t>
  </si>
  <si>
    <t>袁庄村</t>
  </si>
  <si>
    <t>该项目计划于2021年6月建成投用，资产可使用20年以上，项目建成后资产归属于袁庄村，计划于2021年6月与袁庄村亢战伟养殖场签订资产租赁协议，租赁方每年向袁庄村村委缴纳不低于财政投资额8%的资产租金。合同期内资产由承租方负责日常管护维护，袁庄村村委负责资产运营监管。</t>
  </si>
  <si>
    <t>1、项目投入使用后，每年可增加袁庄村村集体经济，该笔村集体经济收益70%以上应用于村集体经济二次分配带动脱贫户增收，二次带贫方式有：无劳动力及兜底保障户生活补助、生产经营补贴、务工就业补贴、公益劳动补贴等；
2、在项目运营过程中，企业应优先安置有劳动力能力且有务工意愿的脱贫户在养殖基地务工，实现脱贫户稳定增收。</t>
  </si>
  <si>
    <t>2021年宜阳县香鹿山镇留村村花椒加工配套设施项目</t>
  </si>
  <si>
    <t>新建花椒保鲜冷库210平方米及制冷设备一套；100吨地磅1套及磅房一座；全自动筛选机车间188.7平方（6米*30米），全自动筛选机及配套设备一套（筛选机2台，X光机1台，去石机，提升机，配电台区工程等）。</t>
  </si>
  <si>
    <t>230.53万元/个</t>
  </si>
  <si>
    <t>留村</t>
  </si>
  <si>
    <t>1.通过建设花椒保鲜库及购买筛选设备，与现有花椒烘干车间配套，提高花椒加工车间的产量，提升花椒产业发展效益。2.该项目计划于2021年7月建成投用，可使用20年以上，车间及设备产权归属香鹿山镇人民政府所有。3.一期合同签订5年，前3年村集体收益不低于投资额的6%，后2年每年交纳财政投资额的8%。合同期内保鲜库及设备资产由租赁方负责日常管护维护，香鹿山镇人民政府负责资产运营监管。</t>
  </si>
  <si>
    <t xml:space="preserve">    1.来自于保鲜库的集体经济收益，由镇政府统一分配至各行政村村集体。其中，不低于80%的收益，通过二次带贫方式带动香鹿山镇各行政村脱贫户及边缘易致贫户（在上级政策许可下，可扩大带贫至其他一般农户）增收。二次带贫方式有：无劳力及兜底户保障生活补助、生产经营补贴、务工就业补贴、公益劳务或公益岗位补贴。2.项目运营过程中，租赁方优先安置有劳动能力且有务工意愿的脱贫户在车间务工，实现脱贫户稳定增收。</t>
  </si>
  <si>
    <t>2021年宜阳县香鹿山镇迷迭香烘烤车间建设项目</t>
  </si>
  <si>
    <t>项目占地21.36亩，总建筑面积4268.81平方米，其中：生产车间1470.12平方米，仓库1000平方米，晾晒棚976.5平方米，磅房30平方米，配电房50平方米，围墙454.8米，以及设备购置及其它基础配套设施。</t>
  </si>
  <si>
    <t>651.61万元/个</t>
  </si>
  <si>
    <t>1.该项目计划于2021年7月建成投用，可使用20年以上，满足10000多亩迷迭香的烘干需求，车间产权归属香鹿山镇人民政府所有。2.实现年加工迷迭香枝条5000吨、干叶1000吨、迷迭香饲料2500吨。3.一期合同签订5年，前3年村集体收益不低于投资额的6%，后2年每年交纳财政投资额的8%。合同期内车间资产由租赁方负责日常管护维护，香鹿山镇人民政府负责资产运营监管。</t>
  </si>
  <si>
    <t>1.来自于车间的集体经济收益，由镇政府统一分配至各行政村村集体。其中，不低于80%的收益，通过二次带贫方式带动香鹿山镇各行政村脱贫户及边缘易致贫户（在上级政策许可下，可扩大带贫至其他一般农户）增收。二次带贫方式有：无劳力及兜底户保障生活补助、生产经营补贴、务工就业补贴、公益劳务或公益岗位补贴。2.项目运营过程中，迷迭香公司优先安置有劳动能力且有务工意愿的脱贫户在车间务工，实现脱贫户稳定增收。</t>
  </si>
  <si>
    <t>2021年宜阳县柳泉镇蛋制品加工厂建设项目</t>
  </si>
  <si>
    <t>新建蛋制品加工厂共4510平方米、库房2798平方米；采购鹌鹑蛋剥皮、卤制、包装设备一套，鸡蛋蛋清、蛋黄、全蛋液生产设备一套及相关配套机器设备。工厂及库房消防设施采购及安装工程。</t>
  </si>
  <si>
    <t>2350万元/个</t>
  </si>
  <si>
    <t>该项目建成后，项目资产可使用20年以上，项目资产归属柳泉镇政府所有，计划与宜阳县凯胜食品有限公司签订20年的资产租赁合同，宜阳县凯胜食品有限公司每年按照财政投资额度的6%向柳泉镇政府交纳租金。合同期内由宜阳县凯胜食品有限公司日常管护，镇政府负责运营监管。</t>
  </si>
  <si>
    <t>1、柳泉镇政府根据各行政村实际情况，将项目收益全额分配到村；2、各村每年将不低于80%项目资产收益用于带动本村低收入人群实现增收和村基础设施公共服务设施维护及村公益事业支出；（带动低收入人群增收方式通过无劳力及兜底户保障生活补助、生产经营补贴、务工就业补贴、公益劳务或公益岗位补贴等方式进行）。3、项目运营时，宜阳县凯胜食品有限公司可提供就业岗位50-80个，优先安置有劳动能力且有务工意愿的低收入人群在养殖基地务工增收，同时可收购周边乡镇鸡蛋、鹌鹑蛋进行加工，带动周边养殖业发展。</t>
  </si>
  <si>
    <t>2021年宜阳县上观乡三合坪村蘑菇种植项目</t>
  </si>
  <si>
    <t>1、新建大棚8个，其中60米*8米1个、30米*8米6个、45米*8米1个；2、棚内香菇出菇骨架300套；3.新建22平方米保鲜库1座22平方米，含十匹制冷设备1套；3.烘干社备两台；4、新建150平方米仓库1座；5、完成水、电路等配套设施。</t>
  </si>
  <si>
    <t>52.23万元/个</t>
  </si>
  <si>
    <t>宜阳县农业农村局、上观乡政府</t>
  </si>
  <si>
    <t>项目实施后，每个大棚可以种植蘑菇3000袋，平均每袋可以产菌2斤，市场价每斤3元，每个大棚可以销售18000元，每袋成本2元，每个大棚成本价6000元，可以盈利12000元，8个大棚可以盈利96000元；项目建成后，资产归三合坪村所有，由三合坪村集体经济合作社统一进行对外出租，已经和种植大户刘朝营签订合作协议，由刘朝营负责日常管理和维护，每年给三合坪村集体经济合作社上缴使用专项资金8%的收益，预计使用10年，由上观乡人民政府负责监管运营。</t>
  </si>
  <si>
    <t>项目实施完成，合作社每年向村集体交付使用专项资金投入8%的收益，每年将不低于80%项目资产收益用于带动本村低收入人群实现增收，通过无劳力及兜底户保障生活补助、生产经营补贴、务工就业补贴、公益劳务或公益岗位补贴等方式进行，也可用于村基础设施公共服务设施维护及村公益事业支出。每年村集体经济可以增收4.17万元。项目实施之后，可以带动三合坪村10人就业，每人每月务工工资2000元。</t>
  </si>
  <si>
    <t>2021年宜阳县张坞镇程子村草莓大棚建设项目</t>
  </si>
  <si>
    <t>新建草莓大棚37个，长83米、宽8米及水路配套</t>
  </si>
  <si>
    <t>210.8万元/个</t>
  </si>
  <si>
    <t>该项目产权归属程子村委所有，协议签订后，大户按照协议每年向程子村集体缴纳的6%承包费，村集体收益4.8万元。项目建成后可带动程子村98户440口贫困人口持续稳定增收。张坞镇人民政府负责资产运营监管</t>
  </si>
  <si>
    <t>带贫模式：1、承包经营。委托大户经营管理，大户按照协议每年向程子村集体经济合作社缴纳投入产业发展资金的6%承包费，村集体收益4.8万元。2、转移就业。安置有劳动能力且有务工意愿的贫困户在种植基地务工，实现贫困户稳定增收。3、对村集体经济收入通过以下方式进行二次分配:无劳力及兜底户保障生活补助；自主发展生产经营奖励；就业务工奖励；公益劳动岗位补贴。</t>
  </si>
  <si>
    <t>2021年宜阳县张坞镇上龙村白河家庭农场仓库建设项目</t>
  </si>
  <si>
    <t>新建仓库156平方及配套电路</t>
  </si>
  <si>
    <t>15.8万元/个</t>
  </si>
  <si>
    <t>该项目产权归属上龙村委所有，大户按照协议每年向上龙村集体经济合作社缴纳投入产业发展资金的6%承包费，村集体收益1.2万元，张午白河土蜂家庭农场负责经营管理。该项目建成后可带动上龙村27户96口贫困人口持续稳定增收。张坞镇人民政府负责资产运营监管</t>
  </si>
  <si>
    <t>带贫模式：1、承包经营。张午白河土蜂家庭农场经营管理，大户按照协议每年向上龙村集体经济合作社缴纳投入产业发展资金的6%承包费，村集体收益1.2万元。2、转移就业。安置有劳动能力且有务工意愿的贫困户在种植基地务工，实现贫困户稳定增收。3、对村集体经济收入通过以下方式进行二次分配:无劳力及兜底户保障生活补助；自主发展生产经营奖励；就业务工奖励；公益劳动岗位补贴。</t>
  </si>
  <si>
    <t>2021年宜阳县香鹿山镇赵老屯淘宝店项目</t>
  </si>
  <si>
    <t>项目占地280平方，总建筑面积486平方米，一层高3.25米，二层高3.4米，钢结构房三层青瓦坡顶，上下共六间，每间宽8米，总长24米，用于迷迭香产品展示、推广和销售场所。</t>
  </si>
  <si>
    <t>137.46万元/个</t>
  </si>
  <si>
    <t>1.通过建设展厅，以网上直播带货形式销售本地特产，宣传赵老屯民俗文化；2.该项目建成后，可长期投入使用，展厅及设备产权归属香鹿山镇人民政府所有，安排村民就近务工，增加村民收入； 3、项目建成后由赵老屯村集体经济合作社与专业运营公司合作，运营公司缴纳不低于财政拨付资金的6%的租金；4.年收益不低于财政拨付资金的6%。</t>
  </si>
  <si>
    <t>（1）由赵老屯村集体经济合作社与专业运营公司合作，预计年销售额1000万元，村集体收益不低于投资额的6%。（2）培育电子商务销售人员，增加村民收入；（3）将收益按照村集体收益分配方案用于村级公益性岗位、贫困户家庭中无劳动能力及弱劳动能力的生活补助等，预计带动贫困户22户。</t>
  </si>
  <si>
    <t>2021年宜阳县盐镇乡大寨村智能化鹌鹑养殖基地建设项目</t>
  </si>
  <si>
    <t>大棚80米*15米，1200平方米、水井及配套设施、库房230平方米、院内外道路3000平方米、电路、护栏等配套设施</t>
  </si>
  <si>
    <t>994.33万元/个</t>
  </si>
  <si>
    <t>大寨村</t>
  </si>
  <si>
    <t>该项目计划于2021年9月建成投用，项目建成后资产归属盐镇乡人民政府所有。项目建成后进行出租，一期合同计划签订5年，协议约定承租方每年向盐镇乡人民政府交纳资产租金不低于财政投资额的6%。合同期内资产由承租方负责日常管护，盐镇乡人民政府和大寨村委负责资产运营监管。</t>
  </si>
  <si>
    <t>1、盐镇乡人民政府每年不低于70%资产收益通过二次带贫方式带动全村贫困户及边缘易致贫户，二次带贫方式通过以下方式进行：无劳力及兜底户保障生活补助、生产经营补贴、务工就业补贴、公益劳务或公益岗位补贴。
2、项目运营过程中，优先安置有劳动能力且有务工意愿的贫困户在务工，实现贫困户稳定增收。</t>
  </si>
  <si>
    <t>2021年宜阳县盐镇乡罗村牛场配套设施项目</t>
  </si>
  <si>
    <t>新建砖混结构仓库65平方米，场区内水电路铺设和大门及水罐等</t>
  </si>
  <si>
    <t>42.98万元/个</t>
  </si>
  <si>
    <t>该项目计划于2021年7月建成投用，资产可使用20年以上，项目建成后资产归罗村村所有。项目计划2021年7月签订资产租赁合同，协议约定每年向罗村村交纳资产租金不低于财政投资额的8%。合同期内资产由承租方负责日常管护，罗村村委负责资产运营监管。</t>
  </si>
  <si>
    <t>1、罗村村每年不低于70%资产收益通过二次带贫方式带动全村贫困户及边缘易致贫户，二弟带贫方式通过以下方式进行：无劳力及兜底户保障生活补助、生产经营补贴、务工就业补贴、公益劳务或公益岗位补贴。2、项目运营过程中，优先安置有劳动能力且有务工意愿的贫困户再务工，实现贫困户稳定增收。</t>
  </si>
  <si>
    <t>2021年宜阳县盐镇乡集约化育苗场巩固提升项目</t>
  </si>
  <si>
    <t>2021年对盐镇乡大寨村23个四连体（92个）大棚进行覆膜、滴灌、电路更新改造等。</t>
  </si>
  <si>
    <t>341.56万元/个</t>
  </si>
  <si>
    <t>该项目计划于2021年10月建成投用，项目建成后资产归属盐镇乡人民政府所有。项目建成后进行出租，一期合同计划签订5年，协议约定承租方每年向盐镇乡人民政府交纳资产租金不低于财政投资额的6%。合同期内资产由承租方负责日常管护，盐镇乡人民政府和大寨村委负责资产运营监管。</t>
  </si>
  <si>
    <t>2021年宜阳县董王庄乡赵坡村香菇基地建设项目</t>
  </si>
  <si>
    <t>冷藏保鲜库280平方米，晾晒场1500平方米，烘干房及水电等配套设施建设。</t>
  </si>
  <si>
    <t>216.23万元/个</t>
  </si>
  <si>
    <r>
      <rPr>
        <sz val="10"/>
        <rFont val="仿宋"/>
        <charset val="134"/>
      </rPr>
      <t>该项目计划于2021年</t>
    </r>
    <r>
      <rPr>
        <b/>
        <sz val="10"/>
        <rFont val="仿宋"/>
        <charset val="134"/>
      </rPr>
      <t>9</t>
    </r>
    <r>
      <rPr>
        <sz val="10"/>
        <rFont val="仿宋"/>
        <charset val="134"/>
      </rPr>
      <t>月建成投用，资产可使用20年以上，项目建成后资产归属于董王庄乡人民政府。计划于2021年8月和洛阳本真农业有限公司签订资产租赁协议，洛阳本真农业有限公司每年向董王庄乡人民政府交纳不低于财政投资额6%的租金，合同期内资产由承租方负责日常管护维护，董王庄乡人民政府负责资产运营监管。</t>
    </r>
  </si>
  <si>
    <t>1、董王庄乡人民政府召开党政联席会议确定项目带动行政村及带动金额，将收到的项目租金，全额分配给计划带动村的村集体经济，村集体每年将不低于70%的收益，通过二次分配的方式带动该村低收入人群。带动方式包括设置村级公益劳动岗位、低收入人群就业务工奖励、低收入人群自主发展生产经营奖励、扶贫扶志先进典型奖励、低收入家庭中无劳动能力及弱劳动能力的生活补助等。收益实现差异化分配。
2、项目运营过程中，种植基地可提供20个劳动岗位，优先安置有劳动能力且有务工意愿的低收入人群务工，实现群众增收。</t>
  </si>
  <si>
    <t>2021年宜阳县董王庄乡次古洞村农产品收贮加工项目</t>
  </si>
  <si>
    <t>建设农产品加工车间942.42平方米，沿街厂房394.42平方米及配套设施</t>
  </si>
  <si>
    <t>342.94万元/个</t>
  </si>
  <si>
    <r>
      <rPr>
        <sz val="10"/>
        <rFont val="仿宋"/>
        <charset val="134"/>
      </rPr>
      <t>该项目计划于2021年</t>
    </r>
    <r>
      <rPr>
        <b/>
        <sz val="10"/>
        <rFont val="仿宋"/>
        <charset val="134"/>
      </rPr>
      <t>9</t>
    </r>
    <r>
      <rPr>
        <sz val="10"/>
        <rFont val="仿宋"/>
        <charset val="134"/>
      </rPr>
      <t>月建成投用，资产可使用20年以上，项目建成后资产归属于董王庄乡人民政府。计划于2021年8月和宜阳县董王庄乡高和花椒加工合作社签订资产租赁协议，宜阳县董王庄乡高和花椒加工合作社每年向董王庄乡人民政府交纳不低于财政投资额6%的租金，合同期内资产由承租方负责日常管护维护，董王庄乡人民政府负责资产运营监管。</t>
    </r>
  </si>
  <si>
    <t>2021年宜阳县董王庄乡武坟村红薯窖建设项目</t>
  </si>
  <si>
    <t>修建红薯窖1座，长20米，宽4.5米，配套建设通风、排水、水泥硬化、用电等配套设施</t>
  </si>
  <si>
    <t>18.28万元/个</t>
  </si>
  <si>
    <t>武坟村</t>
  </si>
  <si>
    <r>
      <rPr>
        <sz val="10"/>
        <rFont val="仿宋"/>
        <charset val="134"/>
      </rPr>
      <t>该项目计划于2021年</t>
    </r>
    <r>
      <rPr>
        <b/>
        <sz val="10"/>
        <rFont val="仿宋"/>
        <charset val="134"/>
      </rPr>
      <t>9</t>
    </r>
    <r>
      <rPr>
        <sz val="10"/>
        <rFont val="仿宋"/>
        <charset val="134"/>
      </rPr>
      <t>月建成投用，资产可使用20年以上，项目建成后资产归属于武坟村。计划于2021年8月和新帮农民专业种植合作社签订资产租赁协议，新帮农民专业种植合作社每年向董王庄乡人民政府交纳不低于财政投资额6%的租金，合同期内资产由承租方负责日常管护维护，董王庄乡人民政府负责资产运营监管。</t>
    </r>
  </si>
  <si>
    <t>1、武坟村每年将收到的项目租金，全额分配给计划带动村的村集体经济，村集体每年将不低于70%的收益，通过二次分配的方式带动该村低收入人群。带动方式包括设置村级公益劳动岗位、低收入人群就业务工奖励、低收入人群自主发展生产经营奖励、扶贫扶志先进典型奖励、低收入家庭中无劳动能力及弱劳动能力的生活补助等。收益实现差异化分配。
2、项目运营过程中，种植基地可提供10个劳动岗位，优先安置有劳动能力且有务工意愿的低收入人群务工，实现群众增收。</t>
  </si>
  <si>
    <t>2021年宜阳县莲庄镇马回村加工基地工程项目</t>
  </si>
  <si>
    <t>新建钢构标准厂房1座，面积2118.76平方米。</t>
  </si>
  <si>
    <t>293.42万元/个</t>
  </si>
  <si>
    <r>
      <rPr>
        <sz val="10"/>
        <rFont val="仿宋"/>
        <charset val="134"/>
      </rPr>
      <t>该项目计划于2021年</t>
    </r>
    <r>
      <rPr>
        <b/>
        <sz val="10"/>
        <rFont val="仿宋"/>
        <charset val="134"/>
      </rPr>
      <t>9</t>
    </r>
    <r>
      <rPr>
        <sz val="10"/>
        <rFont val="仿宋"/>
        <charset val="134"/>
      </rPr>
      <t>月建成投用，资产可使用20年以上，产权归莲庄镇人民政府所有，采取承包经营模式进行运营，委托专业户经营管理，一期合同计划签订5年，专业户按照协议约定前3年每年向镇政府交纳财政投资额6%的资产租金，后2年每年交纳财政投资额的8%的资产租金，合同期内资产由承包户负责日常管护维护，莲庄镇人民政府负责资产运营监管</t>
    </r>
  </si>
  <si>
    <t>1、镇结合村情把项目年收益按照比例全部分给各受益村，各受益村收益应每年不低于80%，通过二次带贫方式带动全村低收入人群。二次带贫方式有：低收入人群、无劳力及兜底户保障生活补助、生产经营补贴、务工就业补贴、公益劳务或公益岗位补贴。2、项目运营过程中，可提供15个就业岗位，优先安置有劳动能力且有务工意愿的脱贫户务工，实现稳定增收。</t>
  </si>
  <si>
    <t>2021年宜阳县高村镇王莽柿子醋项目</t>
  </si>
  <si>
    <t>实心砖墙57.27立方米，平整土地490平方米，以及相关配套设施</t>
  </si>
  <si>
    <t>32.64万元/个</t>
  </si>
  <si>
    <t>该项目计划于2021年9月建成，资产可使用20年以上，项目建成后资产归王莽村集体所有，2021年10月与农民合作社签订租赁协议，计划每10年签订一次，先支付租金再使用，每年承租方向村集体缴纳投资额6%的租金，合同期内承租方负责资产日常维护，王莽村负责资产运营监管。</t>
  </si>
  <si>
    <t>王莽村每年不低于70%的资产收益通过二次带贫方式带动全村贫困户和边缘以致贫人群，二次带贫通过以下方式进行：无劳力及兜底户生活保障补助、生产经营补贴、务工就业补贴、公益劳动或公益岗位补贴。项目运营过程中优先安置有劳动能力有务工意愿的贫困劳动力，实现贫困户和边缘易致贫人员稳定增收。</t>
  </si>
  <si>
    <t>2021年宜阳县赵保镇三王庄村养殖棚配套项目</t>
  </si>
  <si>
    <t>养猪场配套设施：风机12个、水电、化粪池900m?、水井1眼、围墙400米、道路300m（1750㎡）、饲料库300㎡、自动上料机3套等全部配套设施。储水罐2个、小猪水泥拌槽144个、不锈钢颗粒料槽72个、吊顶2754㎡、吸顶风窗72组、空气能地暖一体机3台等采购及安装工程。</t>
  </si>
  <si>
    <t>167.84万元/个</t>
  </si>
  <si>
    <t>三王庄村</t>
  </si>
  <si>
    <t>该项目计划2021年10月建成投用，资产可使用20年以上，产权归三王庄、铁佛寺村、十字岭村共有。采取承包经营模式进行运营。项目建成后，年收益率不低于6%，可增加三王庄村、铁佛寺村、十字岭村村集体收益，合同期内资产由承包合作社负责项目资产日常管护维护，赵保镇人民政府负责资产运营监管。</t>
  </si>
  <si>
    <t>1.巩固期内，三个村每年不低于70%资产收益通过二次带贫方式带动三个村全体脱贫户和防返贫监测对象，二次带贫方式通过以下方式进行：无劳动力及兜底户保障生活补助、生产经营补贴、务工就业补贴、公益劳动或公益岗位补贴。
2.项目运营过程中，优先安置有劳动能力且有务工意愿的脱贫户和防返贫监测对象务工，实现脱贫户和防返贫监测对象稳定增收。</t>
  </si>
  <si>
    <t>2021年宜阳县韩城镇秦王村冷库建设项目</t>
  </si>
  <si>
    <t>建设冷库约200平方米一座</t>
  </si>
  <si>
    <t>55.6万元/个</t>
  </si>
  <si>
    <r>
      <rPr>
        <sz val="10"/>
        <rFont val="仿宋"/>
        <charset val="134"/>
      </rPr>
      <t>该项目计划于2021年</t>
    </r>
    <r>
      <rPr>
        <b/>
        <sz val="10"/>
        <rFont val="仿宋"/>
        <charset val="134"/>
      </rPr>
      <t>9</t>
    </r>
    <r>
      <rPr>
        <sz val="10"/>
        <rFont val="仿宋"/>
        <charset val="134"/>
      </rPr>
      <t>月建成投用，资产可使用20年以上，项目建成后资产归属于秦王村，计划于2021年9月与承包人王喜涛签订资产租赁协议，一期协议5年，王喜涛每年向秦王村村委缴纳不低于财政投资额8%的资产租金。合同期内资产由承租方负责管护维护，秦王村村委负责资产运营监管。</t>
    </r>
  </si>
  <si>
    <t>1、项目投入使用后，每年可增加秦王村村集体经济，该笔村集体经济收益70%以上应用于村集体经济二次分配带动贫困户增收，二次带贫方式有：无劳动力及兜底保障户生活补助、生产经营补贴、务工就业补贴、公益劳动补贴等；
2、在项目运营过程中，优先安置有劳动力能力且有务工意愿的贫困户在冷库基地务工，实现贫困户稳定增收。</t>
  </si>
  <si>
    <t>2021年宜阳县高村镇杜渠村仓储项目</t>
  </si>
  <si>
    <t>钢构结构，597.6平方米。平整土地631.25平方米，砖基础42.03立方米，实心砖墙28.64立方米。配套相关附属设施。</t>
  </si>
  <si>
    <t>110.63万元/个</t>
  </si>
  <si>
    <t>该项目计划于2021年9月建成，资产可使用20年以上，项目建成后资产归杜渠村集体所有，2021年10月与农民合作社签订租赁协议，计划每10年签订一次，先支付租金再使用，每年承租方向村集体缴纳投资额6%的租金，合同期内承租方负责资产日常维护，杜渠村负责资产运营监管。</t>
  </si>
  <si>
    <t>杜渠村每年不低于70%的资产收益通过二次带贫方式带动全村贫困户和边缘以致贫人群，二次带贫通过以下方式进行：无劳力及兜底户生活保障补助、生产经营补贴、务工就业补贴、公益劳动或公益岗位补贴。项目运营过程中优先安置有劳动能力有务工意愿的贫困劳动力，实现贫困户和边缘易致贫人员稳定增收。</t>
  </si>
  <si>
    <t>2021年宜阳县白杨镇千亩有机蔬菜基地冷藏保鲜仓储库建设项目</t>
  </si>
  <si>
    <t>项目依托白杨镇千亩蔬菜种植基地，建设冷库5间总计720平米，钢构仓库1080平米，砖混仓库185平方米、储藏室1间9平方米，室外硬化1200平米，及围墙、水电等配套设施。</t>
  </si>
  <si>
    <t>496万元/个</t>
  </si>
  <si>
    <t>该项目计划于2021年9月建成投用，资产可使用20年以上，项目建成后资产归属于白杨镇人民政府。计划于2021年6月和万象超市签订资产租赁协议，一期协议5年，万象超市每年向白杨镇人民政府交纳财政投资额6%的租金，合同期内资产由承租方负责日常管护维护，白杨镇人民政府负责资产运营监管。</t>
  </si>
  <si>
    <t>1、白杨镇人民政府每年召开党政联席会议确定项目带动行政村及带动金额，将收到的蔬菜基地冷藏保鲜仓储库项目租金，统筹分配给计划带动村的村集体经济，村集体每年将不低于70%的收益，通过二次分配的方式带动该村低收入人群。带动方式包括设置村级公益劳动岗位、脱贫户就业务工奖励、监测户自主发展生产经营奖励、扶贫扶志先进典型奖励、低收入家庭中无劳动能力及弱劳动能力的生活补助等。收益实现差异化分配。
2、项目运营过程中，承租方可提供30个以上劳动岗位，优先安置有劳动能力且有务工意愿的低收入人群务工，实现群众增收。</t>
  </si>
  <si>
    <t>2021年宜阳县盐镇乡中峪村草莓大棚建设项目</t>
  </si>
  <si>
    <t>新建钢构大棚20座、混凝土蓄水池、无塔供水器、水井、钢混结构附属用房一座、室内外给水管道等。</t>
  </si>
  <si>
    <t>169.5万元/个</t>
  </si>
  <si>
    <t>该项目计划于2021年10月建成投用，项目建成后资产归属盐镇乡人民政府所有。资产可使用20年以上，项目计划于2021年10月签订资产租赁合同，协议约定每年向盐镇乡人民政府交纳资产租金不低于财政投资额的6%。合同期内资产由承租方负责日常管护，中峪村委负责资产运营监管。</t>
  </si>
  <si>
    <t>2021年宜阳县莲庄镇生猪养殖项目</t>
  </si>
  <si>
    <t>新建育肥棚12个，单个面积700平方米，共计8400平方米，新建保育舍1个，面积为1065平方米，新建晾粪场1个，面积540平方米，新建饲料库1座，面积367平方米，新建水泥道路3248平方米等全部配套设施</t>
  </si>
  <si>
    <t>1702.94万元/个</t>
  </si>
  <si>
    <t>红旗村</t>
  </si>
  <si>
    <t>该项目计划2021年11月建成投用，资产可使用20年以上，产权归莲庄镇所有。采取承包经营模式进行运营。项目建成后，后可实现最低受益90万元/年，增加莲庄镇17个村村集体收益，带动莲庄镇有劳动能力且有务工意愿的贫困户在养殖场进行务工。合同期内资产由承包方负责日常管护维护，莲庄镇人民政府负责资产运营监管。</t>
  </si>
  <si>
    <t>1、转移就业，安置有劳动能力且有务工意愿的贫困户在养殖基地进行务工，实现贫困户稳定增收；
2、莲庄镇人民政府每年不低于70%资产收益通过二次带贫方式带动镇内贫困户及边缘易致贫户，二次带贫方式通过以下方式进行：无劳力及兜底户保障生活补助、生产经营补贴、务工就业补贴、公益劳务或公益岗位补贴。</t>
  </si>
  <si>
    <t>2021年宜阳县三乡镇仁村小米加工厂配套项目</t>
  </si>
  <si>
    <t>1、采购小米真空包装机1台，喷码机1台，罐装机1台，谷子精选机1台，提升机1台，米仓1座，除尘器稻壳仓1座；
2、新建小米成品库12米*宽7.2米*高4.5米=86.4平方米；
3、配套C20水泥地坪560平方米。</t>
  </si>
  <si>
    <t>51.4万元/个</t>
  </si>
  <si>
    <t xml:space="preserve">  该项目计划于2021年11月建成投用，资产可使用10年以上，项目形成的资产归属于后寨、西柏坡、东王、西王村所有。由河南荣安农牧科技发展有限公司经营使用，每年交纳财政投资额的6%的资产租金。合同期内由荣安公司负责日常管护维护，三乡镇人民政府负责资产运营监管。</t>
  </si>
  <si>
    <t>1、村集体经济带贫。小米加工厂产权归三乡镇人民政府所有，由三乡镇人民政府公开对外发包，视三乡镇各村集体经济薄弱情况进行分配。同时，在全镇范围内按照无劳动兜底，公益岗位、脱贫户、监测户发展产业、务工奖励、扶贫扶志奖励五种模式进行二次分配，带动贫困户稳定增收。
2、转移就业。加工厂每年提供15个工作岗位，带动脱贫户及监测户务工，每人每月收入不低于2000元。
3、形成产业发展。可加快三乡小米种植、加工、销售产业链的形成，带动周边群众种植谷子近万亩，巩固提高群众收入。</t>
  </si>
  <si>
    <t>2021年宜阳县白杨镇漫流村温室大棚灾后修复项目</t>
  </si>
  <si>
    <t>暴风雨造成2个温室棚塌方，支撑杆断裂，1个棚膜受损，对损坏大棚进行恢复重建。</t>
  </si>
  <si>
    <t>19.8万元/个</t>
  </si>
  <si>
    <t>项目资产归属于漫流村。由新绿莹合作社租赁使用，每年向漫流村交纳不低于财政投资额6%的租金，合同期内资产由承租方负责日常管护维护，白杨镇漫流村三委负责资产运营监管。</t>
  </si>
  <si>
    <t>1.漫流村每年将收到租金（除去地租）的70%进行二次分配用于带动漫流村低收入人群，带动方式包括设置村级临时性公益岗位、整户无劳力户兜底保障、突发困难户临时救助等；
2.承租方在日常经营中可设置5个就业岗位，漫流村脱贫户、监测户优先到种植基地务工，实现增收。</t>
  </si>
  <si>
    <t>2021年宜阳县白杨镇章屯村日光大棚灾后修复项目</t>
  </si>
  <si>
    <t>暴风雨造成2个日光棚骨架、棚膜受损，18个大棚棚膜受损，灌溉设备损坏，种植土层被冲走，围栏损坏，对损坏大棚进行恢复重建。</t>
  </si>
  <si>
    <t>19.6万元/个</t>
  </si>
  <si>
    <t>章屯村</t>
  </si>
  <si>
    <t>项目资产归属于章屯村。由王文泊租赁使用，每年向章屯村交纳租金，合同期内资产由承租方负责日常管护维护，白杨镇章屯村三委负责资产运营监管。</t>
  </si>
  <si>
    <t>1.章屯村每年将收到租金（除去地租）的70%进行二次分配用于带动章屯村低收入人群，带动方式包括设置村级临时性公益岗位、整户无劳力户兜底保障、突发困难户临时救助等；
2.承租方在日常经营中可设置10个就业岗位，章屯村脱贫户、监测户优先到种植基地务工，实现增收。</t>
  </si>
  <si>
    <t>2021年宜阳县白杨镇石板沟村肉鹅养殖场灾后修复项目</t>
  </si>
  <si>
    <t>暴风雨造成鹅棚土层塌陷，地基下沉，导致300平方米鹅棚棚顶扭曲变形，对受损鹅棚进行恢复。</t>
  </si>
  <si>
    <t>5万元/个</t>
  </si>
  <si>
    <t>石板沟村</t>
  </si>
  <si>
    <t>项目资产归属于石板沟村。由田松彬租赁使用，每年向石板沟村交纳不低于财政投资额6%的租金，合同期内资产由承租方负责日常管护维护，白杨镇石板沟村三委负责资产运营监管。</t>
  </si>
  <si>
    <t>1.石板沟村每年将收到租金的70%进行二次分配用于带动石板沟村低收入人群，带动方式包括设置村级临时性公益岗位、整户无劳力户兜底保障、突发困难户临时救助等；
2.承租方在日常经营中可设置5个就业岗位，石板沟村脱贫户、监测户优先到养殖基地务工，实现增收。</t>
  </si>
  <si>
    <t>2021年宜阳县白杨镇石垛村香菇大棚灾后修复项目</t>
  </si>
  <si>
    <t>暴风雨造成3个大棚骨架、棚膜损坏，6个大棚膜受损，对损坏大棚进行修复。</t>
  </si>
  <si>
    <t>2.5万元/个</t>
  </si>
  <si>
    <t>石垛村</t>
  </si>
  <si>
    <t>该项目资产归属于石垛村。由利锋种植农民专业合作社租赁使用，每年向石垛村交纳租金，合同期内资产由承租方负责日常管护维护，白杨镇石垛村三委负责资产运营监管。</t>
  </si>
  <si>
    <t>1.石垛村每年将收到租金（除去地租）的70%进行二次分配用于带动石垛村低收入人群，带动方式包括设置村级临时性公益岗位、整户无劳力户兜底保障、突发困难户临时救助等；
2.承租方在日常经营中可设置10个就业岗位，石垛村脱贫户、监测户优先到种植基地务工，实现增收。</t>
  </si>
  <si>
    <t>2021年宜阳县白杨镇漫流村蔬菜大棚灾后修复项目</t>
  </si>
  <si>
    <t>暴风雨造成7个大棚棚膜受损，对损坏大棚进行恢复。</t>
  </si>
  <si>
    <t>2.1万元/个</t>
  </si>
  <si>
    <t>该项目资产归属于漫流村。由新绿莹合作社租赁使用，每年向漫流村交纳租金，合同期内资产由承租方负责日常管护维护，白杨镇漫流村三委负责资产运营监管。</t>
  </si>
  <si>
    <t>2021年宜阳县白杨镇高头村温室大棚灾后修复项目</t>
  </si>
  <si>
    <t>暴风雨造成6个温室大棚棚壁倒塌，立柱折断，棚膜受损，1个温室大棚棚膜损坏，对损坏大棚进行恢复重建。</t>
  </si>
  <si>
    <t>高头村</t>
  </si>
  <si>
    <t>该项目资产归属于高头村。由金锁种植合作社租赁使用，每年向高头村租金，合同期内资产由承租方负责日常管护维护，白杨镇高头村三委负责资产运营监管。</t>
  </si>
  <si>
    <t>1.高头村每年将收到租金（除去地租）的70%进行二次分配用于带动高头村低收入人群，带动方式包括设置村级临时性公益岗位、整户无劳力户兜底保障、突发困难户临时救助等；
2.承租方在日常经营中可设置10个就业岗位，高头村脱贫户、监测户优先到种植基地务工，实现增收。</t>
  </si>
  <si>
    <t>2021年宜阳县董王庄乡庄科村村集体养牛场修复项目</t>
  </si>
  <si>
    <t>1、修复围墙倒塌257平方米；
2、修复土方滑坡1120立方米；3、修复窗户损坏1个。</t>
  </si>
  <si>
    <t>6.12万元/个</t>
  </si>
  <si>
    <t>该项目资产归属于庄科村。项目修复后，将按照签订的资产租赁协议，养殖大户每年向庄科村村委缴纳不低于财政投资额6%的资产租金。合同期内资产由承租方负责管护维护，庄科村村委负责资产运营监管。</t>
  </si>
  <si>
    <t>项目修复后，每年可增加庄科村村集体经济收入，该笔收益全部以上用于村集体经济二次分配带动低收入人群增收，
项目运营过程中，优先安置有劳动能力且有务工意愿的低收入人群参与务工，工资收益50元/天，实现稳定增收。</t>
  </si>
  <si>
    <t>2021年宜阳县花果山乡蓝莓种植大棚灾后维修项目</t>
  </si>
  <si>
    <t>修复蓄水池1座、7.5KW水泵1台、水肥一体化设备一套、购买pvc110管子280米、PE25管子300米、PE63管子800米、4㎡电线300米、6㎡铜电缆60米。</t>
  </si>
  <si>
    <t>13.03万元/个</t>
  </si>
  <si>
    <t>碾沟村</t>
  </si>
  <si>
    <t>宜阳县农业农村局、花果山乡政府</t>
  </si>
  <si>
    <t>项目10月底修复，修复后项目归属碾沟村村集体，由承包方负责日常维护，花果山乡政府负责监管，预计可使用10年，可实现碾沟村、玉皇庙村村集体每村每年收益3万元，收益期10年，提高全村群众满意度。</t>
  </si>
  <si>
    <t>项目修复后，可实现碾沟村、玉皇庙村村集体每村每年收益3万元，收益期10年。同时，每年的贫困村经济收益可在村内设置公益劳力岗位，安置30户贫困户通过公益岗位就业增收。</t>
  </si>
  <si>
    <t>2021年宜阳县上观乡灾后生态养猪场建设项目</t>
  </si>
  <si>
    <t>修建大雨损坏蓄粪池2000立方米、污水管道40米。</t>
  </si>
  <si>
    <t>19.71万元/个</t>
  </si>
  <si>
    <t>项目预计10月底竣工，资产归上观乡8个行政村。由洛阳高品生态养猪场租赁使用和维护，每年向上观乡8个村交纳不低于财政投资额8%的租金，合同期内资产由承租方负责日常管护维护，上观乡负责资产运营监管。</t>
  </si>
  <si>
    <t>该项目运营后可提供就业岗位50个，优先使用建档立卡贫困户和边缘已致贫户中的劳动力，每月工资1500左右。项目每年上缴村集体经济收入36万元，用于贫困户和边缘易致贫户的二次分配。</t>
  </si>
  <si>
    <t>2021年宜阳县莲庄镇肉羊养殖场灾后修复项目</t>
  </si>
  <si>
    <t xml:space="preserve">暴风雨造成莲庄镇肉羊养殖场护坡塌方，导致羊舍出现安全隐患，需建设混凝土护面墙长115米 平均高度6米，建设重力式混凝土挡土墙长120米，高9.5米，排水沟150米。      </t>
  </si>
  <si>
    <t>178.9万元/个</t>
  </si>
  <si>
    <t>该项目计划于2021年11月建成，项目建成后，可保障原莲庄镇肉羊养殖项目安全运营，持续发挥效益，项目形成的资产可使用20年以上，产权归莲庄镇人民政府所有，资产由承包户负责日常管护维护，莲庄镇人民政府负责资产运营监管。</t>
  </si>
  <si>
    <t>项目建成后，可保障原莲庄镇肉羊养殖项目安全运营，持续发挥效益，原项目年收益镇结合村情按照比例分给各村，每个村应每年不低于80%，通过二次带贫方式带动全村脱贫户及监测户（在上级政策许可下，可扩大带贫至其他一般农户）。二次带贫方式有：无劳力及兜底户保障生活补助、生产经营补贴、务工就业补贴、公益劳务或公益岗位补贴。2、项目运营过程中，优先安置有劳动能力且有务工意愿的脱贫户务工，实现稳定增收。</t>
  </si>
  <si>
    <t>2021年宜阳县三乡镇滩子村农田水利设施排查整改项目</t>
  </si>
  <si>
    <t>修复机井9眼，处理报废机井1眼，具体建设内容如下：1、洗淘井2眼；2、购安潜水泵3套；3、更换Φ75上水钢管72米；4、架设JKLYJ-0.6/1KV-4×50mm2低压架空线2400米；5、购安配电箱2套。</t>
  </si>
  <si>
    <t>25.12万元/个</t>
  </si>
  <si>
    <t>项目计划于9月份建成投用，项目形成的资产归属于三乡镇人民政府所有，项目资产可使用15年以上，项目资产由村委进行日常维护，镇政府进行项目资产监管。该项目可提高项目区的灌溉能力、防灾抗灾能力、粮食综合生产能力提高5%以上，提高群众满意度。</t>
  </si>
  <si>
    <t>项目实施完成，使三乡镇344户1311人长期受益。</t>
  </si>
  <si>
    <t>2021年宜阳县三乡镇桑梓沟村农田水利设施排查整改项目</t>
  </si>
  <si>
    <t>修复机井9眼，具体建设内容如下：1、购安潜水泵5套；2、更换Φ75上水钢管72米；3、配备涂塑软管（100TS06）180米；4、架设JKLYJ-0.6/1KV-4×50mm2低压架空线2280米；5、购安配电箱6套。</t>
  </si>
  <si>
    <t>29.23万元/个</t>
  </si>
  <si>
    <t>桑梓沟 村</t>
  </si>
  <si>
    <t>项目实施完成，使三乡镇275户993人长期受益。</t>
  </si>
  <si>
    <t>2021年宜阳县三乡镇东阳村农田水利设施排查整改项目</t>
  </si>
  <si>
    <t>修复机井11眼，具体建设内容如下：1、购安潜水泵4套；2、配备涂塑软管（100TS06）180米；3、架设JKLYJ-0.6/1KV-4×50mm2低压架空线2280米；4、购安配电箱5套。</t>
  </si>
  <si>
    <t>43.56万元/个</t>
  </si>
  <si>
    <t>东阳村</t>
  </si>
  <si>
    <t>项目实施完成，使三乡镇382户1497人长期受益。</t>
  </si>
  <si>
    <t>2021年宜阳县三乡镇王岭村农田水利设施排查整改项目</t>
  </si>
  <si>
    <t>修复机井17眼，具体建设内容如下：1、洗淘井8眼；2、购安潜水泵5套；3、更换φ90UPVC管（0.63Mpa，壁厚2.8mm）20米，φ90UPVC90゜弯头2个；4、配备涂塑软管（100TS06）200米；5、架设JKLYJ-0.6/1KV-4×50mm2低压架空线1650米。</t>
  </si>
  <si>
    <t>41.92万元/个</t>
  </si>
  <si>
    <t>王岭村</t>
  </si>
  <si>
    <t>项目实施完成，使三乡镇343户1347人长期受益。</t>
  </si>
  <si>
    <t>2021年宜阳县三乡镇南村村农田水利设施排查整改项目</t>
  </si>
  <si>
    <t>修复机井9眼、提灌站4座，具体建设内容如下：1、购安潜水泵1套；2、更换φ110上水钢管234米，φ150离心泵吸水管24米；3、架设JKLYJ-0.6/1KV-4×50mm2低压架空线600米；4、购安配电箱6套；5、购安7.5千瓦电机一台；7、水泵软启动柜6套。</t>
  </si>
  <si>
    <t>13.71万元/个</t>
  </si>
  <si>
    <t>项目实施完成，使三乡镇470户2058人长期受益。</t>
  </si>
  <si>
    <t>2021年宜阳县三乡镇上沟村农田水利设施排查整改项目</t>
  </si>
  <si>
    <t>修复机井9眼，具体建设内容如下：1、洗淘井4眼；2、购安潜水泵7套；3、更换上φ76*3法兰上水钢管加长9m；4、修复井房2间，安装成品防盗门（0.9m*2m）2个；5、更换φ90UPVC型管（1.0Mpa）30米，配C90゜弯头2个；6、配备涂塑软管（100TS06）150米；7、架设JKLYJ-0.6/1KV-4×50mm2低压架空线1570米；8、购安水泵软启动柜3套；9、购安配电箱5套；10、购安变压器 S13-M-100/10一台及配套电力设施。</t>
  </si>
  <si>
    <t>37.82万元/个</t>
  </si>
  <si>
    <t>上沟村</t>
  </si>
  <si>
    <t>项目实施完成，使三乡镇507户2010人长期受益。</t>
  </si>
  <si>
    <t>2021年宜阳县三乡镇上沟村高家农田水利设施排查整改项目</t>
  </si>
  <si>
    <t>修复机井16眼，具体建设内容如下：1、洗淘井3眼；2、购安潜水泵3套；3、配备涂塑软管（100TS06）240米；4、架设JKLYJ-0.6/1KV-4×50mm2低压架空线2840米；5、水泵软启动柜（22KW）6套；6、购安配电箱8套；7、购安跌落式熔断器4组等。</t>
  </si>
  <si>
    <t>40.4万元/个</t>
  </si>
  <si>
    <t>2021年宜阳县韩城镇仁厚村、官西村、阁北村、东关村农田水利设施整改项目</t>
  </si>
  <si>
    <t>修复机井20眼，处理报废机井3眼，具体建设内容为：1、洗淘井3眼；2、购安潜水泵3台；3、配备涂塑软管1680米；4、架设低压线路8460米；5、购安配电箱17套；6、购安启动柜10套。</t>
  </si>
  <si>
    <t>49万元/个</t>
  </si>
  <si>
    <t>仁厚村、官西村、阁北村、东关村</t>
  </si>
  <si>
    <t>项目计划于9月份建成投用，项目形成的资产归属于韩城镇人民政府所有，项目资产可使用15年以上，项目资产由村委进行日常维护，镇政府进行项目资产监管。该项目可提高项目区的灌溉能力、防灾抗灾能力、粮食综合生产能力提高5%以上，提高群众满意度。</t>
  </si>
  <si>
    <t>项目实施完成，使韩城镇2343户8580人长期受益。</t>
  </si>
  <si>
    <t>2021年宜阳县韩城镇福昌村、苗圃园农田水利设施整改项目</t>
  </si>
  <si>
    <t>修复机井18眼，具体建设内容为：1、洗淘井5眼；2、购安潜水泵4台；3、配备涂塑软管1850米；4、架设低压线9543米；5、购安配电箱18套；6、购安启动柜10套。</t>
  </si>
  <si>
    <t>49.9万元/个</t>
  </si>
  <si>
    <t>福昌村、苗圃园</t>
  </si>
  <si>
    <t>项目实施完成，使韩 城镇709户2990人长期受益。</t>
  </si>
  <si>
    <t>2021年宜阳县柳泉镇水兑村、五树村农田水利设施整改项目</t>
  </si>
  <si>
    <t>修复机井3眼，具体建设内容为：1、洗淘机井2眼；2、更换潜水泵1台；3、整修井房2间；4、更换水泵启动柜1台；5、更换变压器1台。</t>
  </si>
  <si>
    <t>1.77万元/个</t>
  </si>
  <si>
    <t>水兑村、五树村</t>
  </si>
  <si>
    <t>项目计划于9月份建成投用，项目形成的资产归属于柳泉镇人民政府所有，项目资产可使用15年以上，项目资产由村委进行日常维护，镇政府进行项目资产监管。该项目可提高项目区的灌溉能力、防灾抗灾能力、粮食综合生产能力提高5%以上，提高群众满意度。</t>
  </si>
  <si>
    <t>项目实施完成，使柳泉镇940户4230人长期受益。</t>
  </si>
  <si>
    <t>2021年宜阳县张坞镇农田水利设施配套整改项目</t>
  </si>
  <si>
    <t>修复机井2眼，处理报废机井1眼，具体建设内容为：1、洗井2眼；2、更换潜水泵2台；3、整修机井房2间等；4、购安配电箱1套；5、购安启动柜1套。</t>
  </si>
  <si>
    <t>4.7万元/个</t>
  </si>
  <si>
    <t>项目计划于9月份建成投用，项目形成的资产归属于张坞镇人民政府所有，项目资产可使用15年以上，项目资产由村委进行日常维护，镇政府进行项目资产监管。该项目可提高项目区的灌溉能力、防灾抗灾能力、粮食综合生产能力提高5%以上，提高群众满意度。</t>
  </si>
  <si>
    <t>项目实施完成，使张坞镇188户717人长期受益。</t>
  </si>
  <si>
    <t>2021年宜阳县高村镇以工代赈工程</t>
  </si>
  <si>
    <t>农田水利提升改造整治河道4.1公里，包括清淤、流沙治理，硬化地面2300平方米。保证沿线农田灌溉，林果浇灌。</t>
  </si>
  <si>
    <t>236万元/个</t>
  </si>
  <si>
    <t>宜阳县发改委、高村镇政府</t>
  </si>
  <si>
    <t>通过项目建设，带动周边高村、周峪、叶沟、杜渠、四土地等村村民发展林果提供灌溉便利条件。</t>
  </si>
  <si>
    <t>项目实施完成，提升高村、周峪、叶沟、杜渠、四土地等村农业、林果灌溉率，提高农作物产量，使群众长期受益。</t>
  </si>
  <si>
    <t>2020年宜阳县樊村镇马道村水泥包装袋加工项目追加资金</t>
  </si>
  <si>
    <t>购买1条水泥包装袋流水生产线设备，完善水电路等配套设施。
已支付批复87.17万元，2021年计划追加资金3.6万元。</t>
  </si>
  <si>
    <t>3.66万元/个</t>
  </si>
  <si>
    <t>通过每年为黄河同力水泥有限公司加工包装袋800万条，每年为村集体增加收入10万元以上；同时提供12个就业岗位，至少带动5户贫困户就近就业，年增加收入20000万元。</t>
  </si>
  <si>
    <t>项目采取“村集体+贫困户”带贫模式，建成后，可带提供12个就业岗位，带动每户年均务工增加20000元；资产归村集体所有，村集体通过经营，每年增加收入100000元，产生的收益通过对致富能力强贫困人口奖励、对大学生贫困家庭进行补助、设置村公益岗位安排贫困户就业等方式，巩固92户贫困户实现稳定脱贫。</t>
  </si>
  <si>
    <t>2020年4月</t>
  </si>
  <si>
    <t>2020年6月</t>
  </si>
  <si>
    <t>2020年宜阳县樊村镇宋村冷库烘干房建设项目追加资金</t>
  </si>
  <si>
    <t>冷库烘干房总面积340平方米；硬化地坪30m×15m，防雨棚尺寸30m×15m；8台冷暖型机及电控通风设备；及电网配套设施等。
已支付批复69.61万元，，2021年计划追加资金7.4万元。</t>
  </si>
  <si>
    <t>7.4万元/个</t>
  </si>
  <si>
    <t>宋村村</t>
  </si>
  <si>
    <t>与食用菌种植基地大棚配套形成产业链的仓储链，通过资产租赁形式，每年为村集体增加收入5万元，同时可提供装卸岗位10个，带动贫困户就近就业增加收入。</t>
  </si>
  <si>
    <t>项目采取“村集体+贫困户”带贫模式，建成后，可提供10个就业岗位，带动每户年均务工增加15000元；资产归村集体所有，村集体通过经营，每年增加收入50000元，产生的收益通过对致富能力强贫困人口奖励、对大学生贫困家庭进行补助等方式，巩固30户贫困户实现稳定脱贫。</t>
  </si>
  <si>
    <t>2020年宜阳县锦屏镇马窑村花椒仓储加工交易市场建设项目追加资金</t>
  </si>
  <si>
    <t>利用6个村集体引导资金，以锦屏镇马窑村花椒产业基地为依托，流转土地6亩，新建标准化钢结构仓库1个，面积928.8平方米；建设砖混结构花椒加工库房上下两层共16间，共计593.68平方米；混凝土硬化花椒周转场地1994.7平方米及配套设施。   
已支付批复265万元，，2021年计划追加资金15.69万元。</t>
  </si>
  <si>
    <t>15.69万元/个</t>
  </si>
  <si>
    <t>该项目建成后，产权归马庄村、大雨淋村、焦家凹村、南营村、西庄村、后庄村村集体所有。以租赁形式提供给花椒种植大户及马庄村、大雨淋村、焦家凹村、南营村、西庄村、后庄村等6个村贫困户使用，出租收益归村集体经济所有，实现花椒年交易量750余吨，预计年增加村集体经济收入25万余元，每年可增加马庄村、大雨淋村、焦家凹村、南营村、西庄村、后庄村等6个村村集体收益4万元。</t>
  </si>
  <si>
    <t>1、该项目建成后，形成村集体资产，以租赁形式提供给花椒种植大户及贫困户使用，预计年收入25万余元。2、村集体将收益的80%用于村级公益性岗位、贫困户就业务工奖励、贫困户自主发展生产经营奖励、扶贫扶志先进典型奖励、贫困户家庭中无劳动能力及弱劳动能力的生活补助等。收益分配以差异化并设置相应的工作岗位为主，鼓励多劳多得，以生活补助为辅，照顾困难群众。预计可带动150余户贫困户增收。3.该项目建成可设置用工岗位20个，工资收益60元/天。</t>
  </si>
  <si>
    <t>2020年宜阳县锦屏镇山底村保鲜库仓库项目追加资金</t>
  </si>
  <si>
    <t>申请财政资金100万元用于建设配套设施保鲜库、仓库1个，共计库容2000余立方米。
已支付批复100万元，，2021年计划追加资金17.5万元。</t>
  </si>
  <si>
    <t>17.5万元/个</t>
  </si>
  <si>
    <t xml:space="preserve">
锦屏镇</t>
  </si>
  <si>
    <t>1、保鲜库、仓库以租赁形式提供给种植大户、贫困户、农户使用，出租收益除基本运营费用外，剩余归村集体经济所有。2、保鲜库、仓库收费为每立方米0.8-1.5元/天；3、该库预计年吞吐量约2000余吨，可通过劳动转移就业，带动贫困户增收。</t>
  </si>
  <si>
    <t>1、由山底村、流水沟村村集体经济合作社入股建设，各占50%，形成两个村村集体资产，与专业运营公司合作，预计年收入不低于8万元，所得收益由两个村集体经济合作社平均分配。2、转移就业，使有劳动能力且有务工意愿的贫困户，参与基地植保、加工等日常管理，每月根据务工情况结算工资，平均每日不低于50元，预计年增收户均1500元。3、村集体将收益的80%用于村级公益性岗位、贫困户就业务工奖励、贫困户自主发展生产经营奖励、扶贫扶志先进典型奖励、贫困户家庭中无劳动能力及弱劳动能力的生活补助等。收益分配以差异化并设置相应的工作岗位为主，鼓励多劳多得，以生活补助为辅，照顾困难群众。</t>
  </si>
  <si>
    <t>2020年3月</t>
  </si>
  <si>
    <t>2018年宜阳县特色农业产业扶贫补贴项目追加资金</t>
  </si>
  <si>
    <t>对符合带贫要求的新型农业经营主体，按照宜脱贫组〔2018〕6号文件规定进行奖补。奖补资金标准是:带贫合作社10万元、公司15万元。分三年发放，其中2018年发放50%，2019年发放30%，2020年发放20%。现申请2019-2020年财政扶贫资金25万元</t>
  </si>
  <si>
    <t>25万元/个</t>
  </si>
  <si>
    <t xml:space="preserve">河下村、大雨淋村、韩城镇官东村、盐镇乡刘岭村、谢村村
</t>
  </si>
  <si>
    <t>宜阳县农业农村局</t>
  </si>
  <si>
    <t>从2018年开始，三年内，每年为所带贫困户提供务工岗位（合作社不少于10个，公司不少于20个），且每个贫困劳动力每年务工时间不少于3个月、每天务工收入不少于50元。有岗位技术培训要求的免费给予培训，每年保证所带贫困劳动力收入达到县规定的脱贫标准。</t>
  </si>
  <si>
    <t>通过对带贫新型农业经营主体的奖补，给贫困户带来收益，给带动的贫困户每户至少一人每月不低于3400元的收入。</t>
  </si>
  <si>
    <t>2019年1月</t>
  </si>
  <si>
    <t>2019年12月</t>
  </si>
  <si>
    <t>2020年宜阳县韩城镇综合养殖项目追加资金</t>
  </si>
  <si>
    <r>
      <rPr>
        <sz val="10"/>
        <rFont val="仿宋"/>
        <charset val="134"/>
      </rPr>
      <t>在三道岭建设养殖小区一个，占地面积60亩，土地性质为荒地，位置等符合环保要求。1、建设5幢现代化猪舍（每幢猪舍63m*19m面积1197㎡，生产用房12,m每间21㎡，料塔1个，入场洗澡间1个，换衣间5个，围墙100m）。2、建设养殖综合体配套设施：①硬化道路1200m（3.5m*0.18m）；②打水井及配套设施（200m深，含水泵）；③配备250kvA变压器及线路（含场内猪舍以外主电路）；④建设赶猪道270m。3、环保配套设施（含含储液池、粪棚、固液分离机等），污水收集池（直径8米，深6米）。4、猪舍设备（含舍内通风、供暖、降温、水电等）。5、建设蓄水池300m</t>
    </r>
    <r>
      <rPr>
        <sz val="10"/>
        <rFont val="仿宋_GB2312"/>
        <charset val="134"/>
      </rPr>
      <t>³</t>
    </r>
    <r>
      <rPr>
        <sz val="10"/>
        <rFont val="仿宋"/>
        <charset val="134"/>
      </rPr>
      <t>（含场内猪舍外主管道，无塔供水50t）。
已支付拨付898万元，2021年计划追加资金39.96万元。</t>
    </r>
  </si>
  <si>
    <t>39.96万元/个</t>
  </si>
  <si>
    <t>三道岭、下连、子房沟等村</t>
  </si>
  <si>
    <t>该项目计划于2020年9月建成投用，资产可使用20年以上，项目产权归属韩城镇政府所有。项目计划于2020年9月与新大农牧有限公司签订资产租赁合同，一期合同计划签订10年，协议约定新大农牧每年向韩城镇人民政府交纳财政投资额8%的资产租金，韩城镇人民政府将年收益金分发到各行政村集体。合同期内资产由新大农牧负责日常管护维护，韩城镇人民政府负责资产运营监管。</t>
  </si>
  <si>
    <t>1、项目投入使用后，每年可增加韩城镇10行政村集体经济，该笔村集体经济收益70%以上应用于村集体经济二次分配带动贫困户增收，二次带贫方式有：无劳动力及兜底保障户生活补助、生产经营补贴、务工就业补贴、公益劳动补贴等；
2、在项目运营过程中，优先安置有劳动力能力且有务工意愿的贫困户在养殖基地务工，实现贫困户稳定增收。</t>
  </si>
  <si>
    <t>2018年宜阳县张坞镇扶贫产业园追加资金</t>
  </si>
  <si>
    <t>产业园院墙、厂房灯具、入厂房电缆、电源箱、水电安装等附属设施。
需追加37.25万元。</t>
  </si>
  <si>
    <t>37.25万元/个</t>
  </si>
  <si>
    <t>该项目计划于2021年11月建成投用，资产可使用10年以上，扶贫产业园产权归属张坞镇政府所有。项目计划于2021年11月于胡萝锋服装加工厂签订资产租赁合同，一期合同计划签订8年，协议约定前3年每年向张坞镇人民政府交纳财政投资额6%的资产租金，后5年每年交纳财政投资额的8%的资产租金，张坞镇人民政府将年收益金分发到岳社村。合同期内由胡萝锋服装加工厂负责日常管护维护，张坞镇人民政府负责资产运营监管。</t>
  </si>
  <si>
    <t>1、张坞镇每年将扶贫产业园租金平均分配岳社村，村集体每年不低于80%扶贫产业园资产收益通过二次带贫方式带动全村贫困户及边缘易致贫户（在上级政策许可下，可扩大带贫至其他一般农户），二次带贫方式通过以下方式进行：无劳力及兜底户保障生活补助、生产经营补贴、务工就业补贴、公益劳务或公益岗位补贴。2、项目运营过程中，胡萝锋服装加工厂优先安置有劳动能力且有务工意愿的贫困户在服装加工厂务工，实现贫困户稳定增收。</t>
  </si>
  <si>
    <t>2018年3月</t>
  </si>
  <si>
    <t>2018年9月</t>
  </si>
  <si>
    <t>2018年宜阳县高村镇扶贫产业园配套工程追加资金</t>
  </si>
  <si>
    <t>长24.5米，宽8.4米两层仓库一栋，硬化园区地面579立方米。</t>
  </si>
  <si>
    <t>172.82万元/个</t>
  </si>
  <si>
    <t>该项目计划于2021年11月建成，资产可使用20年以上，项目建成后资产归石村村集体所有，2021年11月与农民合作社签订租赁协议，计划每10年签订一次，先支付租金再使用，每年承租方向村集体缴纳投资额6%的租金，合同期内承租方负责资产日常维护，石村村负责资产运营监管。</t>
  </si>
  <si>
    <t>石村村每年不低于70%的资产收益通过二次带贫方式带动全村贫困户和边缘以致贫人群，二次带贫通过以下方式进行：无劳力及兜底户生活保障补助、生产经营补贴、务工就业补贴、公益劳动或公益岗位补贴。项目运营过程中优先安置有劳动能力有务工意愿的贫困劳动力，实现贫困户和边缘易致贫人员稳定增收。</t>
  </si>
  <si>
    <t>2018年6月</t>
  </si>
  <si>
    <t>2018年宜阳县樊村镇任村扶贫车间配套设施项目追加资金</t>
  </si>
  <si>
    <t>新建任村扶贫车间配套设施：1、厂区内动力电缆安装，安装车间内400KVA电力配电柜3台；安装150电线171m。2、车间内彩钢板围挡隔墙安装，安装彩钢板300.6平方米及配套设施。3、安装8*8*3厚镀锌方管钢柱165m；安装4*6*3厚镀锌横檩条495m；安装隔墙彩钢板495平方米；围墙外挖沉淀池251.1平方米。4、烟炕改造仓库274平方米及地面硬化254平方米。5、厂区围墙抹灰刷乳胶漆1701平方米。6、安装宽12米电动伸缩门。7、新建公共则所35.7平方米。</t>
  </si>
  <si>
    <t>66.55万元/个</t>
  </si>
  <si>
    <t xml:space="preserve"> 项目建成后，可壮大樊村镇任村村集体经济收益。覆盖全村125户贫困户受益。该项目计划于2021年11月建成投入使用，产权归属任村村委所有，资产可使用20年以上。项目建成后租赁给。该项目计划于2021年11月建成投用，资产可使用20年以上，产权归任村村委所有。项目计划于2021年12月与洛阳冉森实业有限公司签订资产租赁合同，一期合同计划签订5年，每年向任村村委交纳财政投资额6%的资产租金。合同期内该项目资产由洛阳冉森实业有限公司负责日常运营及管护维护，樊村镇人民政府负责资产监管。</t>
  </si>
  <si>
    <t>1、该项目的集体经济收益按照任村村集体经济分配方案，将收益的80%进行二次分配，按照无劳动兜底，村级劳务岗、贫困户发展产业、务工奖励四种模式进行分配，可带动全镇低收入群体增收。
2、项目运营过程中优先安置有劳动能力且有务工意愿的低收入群体务工，实现低收入群体稳定增收。</t>
  </si>
  <si>
    <t>2019年宜阳县赵保镇东赵村扶贫产业园附属设施工程项目追加资金</t>
  </si>
  <si>
    <t>新建围墙320米，厂区道路硬化836㎡，厂区大门1座，厂区内新建水泵房18㎡，供水器1台，排水渠226米等附属设施。</t>
  </si>
  <si>
    <t>85.37万元/个</t>
  </si>
  <si>
    <t>项目建成后可提供就业岗位200个，辐射带动周边乡镇剩余劳动力就近就业。</t>
  </si>
  <si>
    <t>1.巩固期内，东赵村每年不低于70%资产收益通过二次带贫方式带动东赵村全体脱贫户和防返贫监测对象，二次带贫方式通过以下方式进行：无劳动力及兜底户保障生活补助、生产经营补贴、务工就业补贴、公益劳动或公益岗位补贴。
1.项目运营过程中，优先安置有劳动能力且有务工意愿的脱贫户和防返贫监测对象务工，实现脱贫户和防返贫监测对象稳定增收。</t>
  </si>
  <si>
    <t>2019年6月</t>
  </si>
  <si>
    <t>2019年9月</t>
  </si>
  <si>
    <t>2018年宜阳县赵保镇西赵扶贫车间附属设施项目追加资金</t>
  </si>
  <si>
    <t>建设管网设施500*0.3M，围墙400米，地面硬化3000平方米等附属设施。</t>
  </si>
  <si>
    <t>132.7万元/个</t>
  </si>
  <si>
    <t>西赵村</t>
  </si>
  <si>
    <t>项目建成后产权归赵保镇政府所有，可提供就业岗位1000个，辐射带动周边乡镇剩余劳动力就近就业。</t>
  </si>
  <si>
    <t>1.巩固期内，每年不低于70%资产收益通过二次带贫方式带动全镇脱贫户和易返贫致贫户，二次带贫方式通过以下方式进行：无劳动力及兜底户保障生活补助、生产经营补贴、务工就业补贴、公益劳动或公益岗位补贴。
2.项目运营过程中，优先安置有劳动能力且有务工意愿的脱贫户和防返贫监测对象务工，实现脱贫户和防返贫监测对象稳定增收。</t>
  </si>
  <si>
    <t>2021年宜阳县雨露计划职业教育补助项目</t>
  </si>
  <si>
    <t>对全县符合2021年雨露计划职业教育补助项目的中、高等职业学生，按照每学期1500元/人的标准进行补助。</t>
  </si>
  <si>
    <t>每学期1500元/人</t>
  </si>
  <si>
    <t>各乡镇</t>
  </si>
  <si>
    <t>各行政村</t>
  </si>
  <si>
    <t>宜阳县乡村振兴局</t>
  </si>
  <si>
    <t>按照要求，使“雨露计划”补贴政策覆盖到所有接受职业教育的建档立卡贫困学生，做到应补尽补，2021年计划补助3761人次。</t>
  </si>
  <si>
    <t>该项目是对在中、高等职业学校等接受职业教育的困难家庭子女进行补助到户，每人每期补助1500元，全年每人共计补助3000元。</t>
  </si>
  <si>
    <t>2021年1月</t>
  </si>
  <si>
    <t>2021年宜阳县雨露计划短期技能培训补助项目</t>
  </si>
  <si>
    <t>对自主参加各类短期技能培训，并获得结业证书和国家承认的技能等级证书的贫困人口，进行技能培训补助。</t>
  </si>
  <si>
    <t>A类2000元/人；B类1800元/人；C类1500元/人</t>
  </si>
  <si>
    <t>通过该项目实施，提升贫困劳动力技能水平和就业创收能力，促进贫困家庭脱贫致富，2021年计划补助935人次。</t>
  </si>
  <si>
    <t>该项目是对自主参加各类短期技能培训，并获得结业证书和国家承认的技能等级证书的贫困人口，进行技能培训补助。</t>
  </si>
  <si>
    <t>2021年宜阳县扶贫小额贷款贴息项目</t>
  </si>
  <si>
    <t>按照标准对符合条件的脱贫助力贷贷款的2216户个贷进行贴息。</t>
  </si>
  <si>
    <t>基准利率放贷全额贴息</t>
  </si>
  <si>
    <t>宜阳县乡村振兴局、各相关乡镇政府</t>
  </si>
  <si>
    <t>通过项目实施，对符合条件的脱贫助力贷贷款的2216户脱贫户个人贷款进行发展生产脱贫进行贴息。</t>
  </si>
  <si>
    <t>按季度对脱贫户到期贷款全额贴息，由财政部门将贴息资金直接拨付到脱贫户的“一卡通”账户。</t>
  </si>
  <si>
    <t>2021年宜阳县脱贫劳动力（含监测对象）外出务工交通补贴项目</t>
  </si>
  <si>
    <t>为宜阳县范围内2007人外出务工的脱贫劳动力（含监测对象）发放每人不超过300元的交通补贴，通过发放交通补贴，减轻外出务工的脱贫劳动力（含监测对象）的外出务工成本。</t>
  </si>
  <si>
    <t>上限每人300元/年</t>
  </si>
  <si>
    <t>宜阳县人社局、各相关乡镇政府</t>
  </si>
  <si>
    <t>通过发放交通补贴，可以适当减轻脱贫劳动力（含监测对象）家庭外出务工成本，增强其外出务工积极性，从而增加家庭收入。</t>
  </si>
  <si>
    <t>脱贫劳动力（含监测对象）外出务工是实现脱贫致富的有效途径，项目实施后会使全县约2007人次脱贫劳动力（含监测对象）受益。</t>
  </si>
  <si>
    <t>三、其他类项目合计</t>
  </si>
  <si>
    <t>其它</t>
  </si>
  <si>
    <t>2021年宜阳县项目管理费</t>
  </si>
  <si>
    <t>依据《河南省财政衔接推进乡村振兴补助资金管理办法》（豫财农综〔2021〕9号）规定，县级可按照不超过1%的比例从中央和省级衔接资金中安排项目管理费，主要用于项目前期设计、评审、招标、监理、验收、绩效管理等项目管理相关的支出。</t>
  </si>
  <si>
    <t>不超过项目投资的1%</t>
  </si>
  <si>
    <t>各行业部门、各相关乡镇政府</t>
  </si>
  <si>
    <t>保证全县项目顺利实施，巩固脱贫成效成果，为乡村振兴战略实施打下坚实基础。</t>
  </si>
  <si>
    <t>2021年宜阳县县派第一书记驻村工作经费项目</t>
  </si>
  <si>
    <t>对于全县185个县派第一书记，每人每年给予1万元驻村工作经费，保障驻村工作顺利开展。</t>
  </si>
  <si>
    <t>每人每年1万元</t>
  </si>
  <si>
    <t>强化驻村帮扶工作保障，顺利开展驻村帮扶工作，提升189个县派第一书记的行政村群众满意度。</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</si>
</sst>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176" formatCode="0.00_ "/>
    <numFmt numFmtId="42" formatCode="_ &quot;￥&quot;* #,##0_ ;_ &quot;￥&quot;* \-#,##0_ ;_ &quot;￥&quot;* &quot;-&quot;_ ;_ @_ "/>
    <numFmt numFmtId="43" formatCode="_ * #,##0.00_ ;_ * \-#,##0.00_ ;_ * &quot;-&quot;??_ ;_ @_ "/>
    <numFmt numFmtId="177" formatCode="0_ "/>
  </numFmts>
  <fonts count="54">
    <font>
      <sz val="12"/>
      <name val="宋体"/>
      <charset val="134"/>
    </font>
    <font>
      <sz val="12"/>
      <name val="仿宋"/>
      <charset val="134"/>
    </font>
    <font>
      <b/>
      <sz val="12"/>
      <name val="黑体"/>
      <charset val="134"/>
    </font>
    <font>
      <b/>
      <sz val="10"/>
      <name val="宋体"/>
      <charset val="134"/>
    </font>
    <font>
      <sz val="10"/>
      <name val="Times New Roman"/>
      <charset val="134"/>
    </font>
    <font>
      <sz val="10"/>
      <name val="宋体"/>
      <charset val="134"/>
    </font>
    <font>
      <sz val="12"/>
      <name val="宋体"/>
      <charset val="134"/>
    </font>
    <font>
      <sz val="16"/>
      <name val="黑体"/>
      <charset val="134"/>
    </font>
    <font>
      <sz val="14"/>
      <name val="Times New Roman"/>
      <charset val="134"/>
    </font>
    <font>
      <sz val="12"/>
      <name val="Times New Roman"/>
      <charset val="134"/>
    </font>
    <font>
      <sz val="25"/>
      <name val="方正小标宋简体"/>
      <charset val="134"/>
    </font>
    <font>
      <sz val="10"/>
      <name val="黑体"/>
      <charset val="134"/>
    </font>
    <font>
      <sz val="10"/>
      <name val="仿宋"/>
      <charset val="134"/>
    </font>
    <font>
      <sz val="10"/>
      <name val="方正小标宋简体"/>
      <charset val="134"/>
    </font>
    <font>
      <sz val="11"/>
      <color indexed="8"/>
      <name val="仿宋_GB2312"/>
      <charset val="134"/>
    </font>
    <font>
      <b/>
      <sz val="13"/>
      <color indexed="54"/>
      <name val="宋体"/>
      <charset val="134"/>
    </font>
    <font>
      <b/>
      <sz val="11"/>
      <color theme="1"/>
      <name val="宋体"/>
      <charset val="0"/>
      <scheme val="minor"/>
    </font>
    <font>
      <sz val="11"/>
      <color indexed="8"/>
      <name val="宋体"/>
      <charset val="134"/>
    </font>
    <font>
      <b/>
      <sz val="11"/>
      <color theme="1"/>
      <name val="宋体"/>
      <charset val="134"/>
    </font>
    <font>
      <sz val="12"/>
      <color theme="1"/>
      <name val="宋体"/>
      <charset val="134"/>
      <scheme val="minor"/>
    </font>
    <font>
      <sz val="12"/>
      <color theme="1"/>
      <name val="仿宋_GB2312"/>
      <charset val="134"/>
    </font>
    <font>
      <sz val="11"/>
      <color theme="1"/>
      <name val="宋体"/>
      <charset val="134"/>
      <scheme val="minor"/>
    </font>
    <font>
      <u/>
      <sz val="20"/>
      <name val="方正小标宋简体"/>
      <charset val="134"/>
    </font>
    <font>
      <sz val="11"/>
      <color rgb="FFFA7D00"/>
      <name val="宋体"/>
      <charset val="0"/>
      <scheme val="minor"/>
    </font>
    <font>
      <sz val="11"/>
      <color rgb="FF9C0006"/>
      <name val="宋体"/>
      <charset val="0"/>
      <scheme val="minor"/>
    </font>
    <font>
      <sz val="11"/>
      <name val="宋体"/>
      <charset val="134"/>
    </font>
    <font>
      <sz val="11"/>
      <color rgb="FF3F3F76"/>
      <name val="宋体"/>
      <charset val="0"/>
      <scheme val="minor"/>
    </font>
    <font>
      <sz val="11"/>
      <color theme="1"/>
      <name val="宋体"/>
      <charset val="0"/>
      <scheme val="minor"/>
    </font>
    <font>
      <sz val="11"/>
      <color theme="0"/>
      <name val="宋体"/>
      <charset val="0"/>
      <scheme val="minor"/>
    </font>
    <font>
      <b/>
      <sz val="12"/>
      <name val="宋体"/>
      <charset val="134"/>
    </font>
    <font>
      <sz val="9"/>
      <name val="宋体"/>
      <charset val="134"/>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theme="1"/>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theme="1"/>
      <name val="宋体"/>
      <charset val="134"/>
      <scheme val="minor"/>
    </font>
    <font>
      <sz val="11"/>
      <color theme="1"/>
      <name val="Tahoma"/>
      <charset val="134"/>
    </font>
    <font>
      <sz val="10"/>
      <color theme="1"/>
      <name val="宋体"/>
      <charset val="134"/>
    </font>
    <font>
      <b/>
      <sz val="10"/>
      <color theme="1"/>
      <name val="宋体"/>
      <charset val="134"/>
    </font>
    <font>
      <sz val="12"/>
      <color theme="1"/>
      <name val="宋体"/>
      <charset val="134"/>
    </font>
    <font>
      <sz val="11"/>
      <color rgb="FF000000"/>
      <name val="宋体"/>
      <charset val="134"/>
    </font>
    <font>
      <sz val="16"/>
      <name val="Times New Roman"/>
      <charset val="134"/>
    </font>
    <font>
      <b/>
      <sz val="10"/>
      <name val="仿宋"/>
      <charset val="134"/>
    </font>
    <font>
      <sz val="10"/>
      <name val="仿宋_GB2312"/>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80">
    <xf numFmtId="0" fontId="0" fillId="0" borderId="0">
      <alignment vertical="center"/>
    </xf>
    <xf numFmtId="0" fontId="22" fillId="0" borderId="0">
      <alignment vertical="center"/>
    </xf>
    <xf numFmtId="42" fontId="21" fillId="0" borderId="0" applyFont="0" applyFill="0" applyBorder="0" applyAlignment="0" applyProtection="0">
      <alignment vertical="center"/>
    </xf>
    <xf numFmtId="0" fontId="17" fillId="0" borderId="0">
      <alignment vertical="center"/>
    </xf>
    <xf numFmtId="0" fontId="26" fillId="4" borderId="9" applyNumberFormat="0" applyAlignment="0" applyProtection="0">
      <alignment vertical="center"/>
    </xf>
    <xf numFmtId="0" fontId="15" fillId="0" borderId="0">
      <alignment vertical="center"/>
    </xf>
    <xf numFmtId="44" fontId="21" fillId="0" borderId="0" applyFont="0" applyFill="0" applyBorder="0" applyAlignment="0" applyProtection="0">
      <alignment vertical="center"/>
    </xf>
    <xf numFmtId="0" fontId="18" fillId="0" borderId="0">
      <alignment vertical="center"/>
    </xf>
    <xf numFmtId="0" fontId="27" fillId="8" borderId="0" applyNumberFormat="0" applyBorder="0" applyAlignment="0" applyProtection="0">
      <alignment vertical="center"/>
    </xf>
    <xf numFmtId="0" fontId="29" fillId="0" borderId="0">
      <alignment vertical="center"/>
    </xf>
    <xf numFmtId="41" fontId="21" fillId="0" borderId="0" applyFont="0" applyFill="0" applyBorder="0" applyAlignment="0" applyProtection="0">
      <alignment vertical="center"/>
    </xf>
    <xf numFmtId="43" fontId="21" fillId="0" borderId="0" applyFont="0" applyFill="0" applyBorder="0" applyAlignment="0" applyProtection="0">
      <alignment vertical="center"/>
    </xf>
    <xf numFmtId="0" fontId="30" fillId="0" borderId="0">
      <alignment vertical="center"/>
    </xf>
    <xf numFmtId="0" fontId="27" fillId="12" borderId="0" applyNumberFormat="0" applyBorder="0" applyAlignment="0" applyProtection="0">
      <alignment vertical="center"/>
    </xf>
    <xf numFmtId="0" fontId="24" fillId="3" borderId="0" applyNumberFormat="0" applyBorder="0" applyAlignment="0" applyProtection="0">
      <alignment vertical="center"/>
    </xf>
    <xf numFmtId="0" fontId="28" fillId="16" borderId="0" applyNumberFormat="0" applyBorder="0" applyAlignment="0" applyProtection="0">
      <alignment vertical="center"/>
    </xf>
    <xf numFmtId="0" fontId="32" fillId="0" borderId="0" applyNumberFormat="0" applyFill="0" applyBorder="0" applyAlignment="0" applyProtection="0">
      <alignment vertical="center"/>
    </xf>
    <xf numFmtId="9" fontId="21" fillId="0" borderId="0" applyFont="0" applyFill="0" applyBorder="0" applyAlignment="0" applyProtection="0">
      <alignment vertical="center"/>
    </xf>
    <xf numFmtId="0" fontId="33" fillId="0" borderId="0" applyNumberFormat="0" applyFill="0" applyBorder="0" applyAlignment="0" applyProtection="0">
      <alignment vertical="center"/>
    </xf>
    <xf numFmtId="0" fontId="25" fillId="0" borderId="0">
      <alignment vertical="center"/>
    </xf>
    <xf numFmtId="0" fontId="21" fillId="18" borderId="10" applyNumberFormat="0" applyFont="0" applyAlignment="0" applyProtection="0">
      <alignment vertical="center"/>
    </xf>
    <xf numFmtId="0" fontId="28" fillId="11" borderId="0" applyNumberFormat="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lignment vertical="center"/>
    </xf>
    <xf numFmtId="0" fontId="37" fillId="0" borderId="0" applyNumberFormat="0" applyFill="0" applyBorder="0" applyAlignment="0" applyProtection="0">
      <alignment vertical="center"/>
    </xf>
    <xf numFmtId="0" fontId="38" fillId="0" borderId="11" applyNumberFormat="0" applyFill="0" applyAlignment="0" applyProtection="0">
      <alignment vertical="center"/>
    </xf>
    <xf numFmtId="0" fontId="39" fillId="0" borderId="11" applyNumberFormat="0" applyFill="0" applyAlignment="0" applyProtection="0">
      <alignment vertical="center"/>
    </xf>
    <xf numFmtId="0" fontId="28" fillId="7" borderId="0" applyNumberFormat="0" applyBorder="0" applyAlignment="0" applyProtection="0">
      <alignment vertical="center"/>
    </xf>
    <xf numFmtId="0" fontId="34" fillId="0" borderId="12" applyNumberFormat="0" applyFill="0" applyAlignment="0" applyProtection="0">
      <alignment vertical="center"/>
    </xf>
    <xf numFmtId="0" fontId="28" fillId="6" borderId="0" applyNumberFormat="0" applyBorder="0" applyAlignment="0" applyProtection="0">
      <alignment vertical="center"/>
    </xf>
    <xf numFmtId="0" fontId="42" fillId="23" borderId="13" applyNumberFormat="0" applyAlignment="0" applyProtection="0">
      <alignment vertical="center"/>
    </xf>
    <xf numFmtId="0" fontId="14" fillId="0" borderId="0">
      <alignment vertical="center"/>
    </xf>
    <xf numFmtId="0" fontId="41" fillId="23" borderId="9" applyNumberFormat="0" applyAlignment="0" applyProtection="0">
      <alignment vertical="center"/>
    </xf>
    <xf numFmtId="0" fontId="6" fillId="0" borderId="0">
      <alignment vertical="center"/>
    </xf>
    <xf numFmtId="0" fontId="43" fillId="25" borderId="14" applyNumberFormat="0" applyAlignment="0" applyProtection="0">
      <alignment vertical="center"/>
    </xf>
    <xf numFmtId="0" fontId="27" fillId="5" borderId="0" applyNumberFormat="0" applyBorder="0" applyAlignment="0" applyProtection="0">
      <alignment vertical="center"/>
    </xf>
    <xf numFmtId="0" fontId="28" fillId="21" borderId="0" applyNumberFormat="0" applyBorder="0" applyAlignment="0" applyProtection="0">
      <alignment vertical="center"/>
    </xf>
    <xf numFmtId="0" fontId="23" fillId="0" borderId="8" applyNumberFormat="0" applyFill="0" applyAlignment="0" applyProtection="0">
      <alignment vertical="center"/>
    </xf>
    <xf numFmtId="0" fontId="16" fillId="0" borderId="7" applyNumberFormat="0" applyFill="0" applyAlignment="0" applyProtection="0">
      <alignment vertical="center"/>
    </xf>
    <xf numFmtId="0" fontId="44" fillId="26" borderId="0" applyNumberFormat="0" applyBorder="0" applyAlignment="0" applyProtection="0">
      <alignment vertical="center"/>
    </xf>
    <xf numFmtId="0" fontId="40" fillId="22" borderId="0" applyNumberFormat="0" applyBorder="0" applyAlignment="0" applyProtection="0">
      <alignment vertical="center"/>
    </xf>
    <xf numFmtId="0" fontId="27" fillId="14" borderId="0" applyNumberFormat="0" applyBorder="0" applyAlignment="0" applyProtection="0">
      <alignment vertical="center"/>
    </xf>
    <xf numFmtId="0" fontId="28" fillId="17" borderId="0" applyNumberFormat="0" applyBorder="0" applyAlignment="0" applyProtection="0">
      <alignment vertical="center"/>
    </xf>
    <xf numFmtId="0" fontId="27" fillId="24" borderId="0" applyNumberFormat="0" applyBorder="0" applyAlignment="0" applyProtection="0">
      <alignment vertical="center"/>
    </xf>
    <xf numFmtId="0" fontId="27" fillId="28" borderId="0" applyNumberFormat="0" applyBorder="0" applyAlignment="0" applyProtection="0">
      <alignment vertical="center"/>
    </xf>
    <xf numFmtId="0" fontId="27" fillId="13" borderId="0" applyNumberFormat="0" applyBorder="0" applyAlignment="0" applyProtection="0">
      <alignment vertical="center"/>
    </xf>
    <xf numFmtId="0" fontId="27" fillId="31" borderId="0" applyNumberFormat="0" applyBorder="0" applyAlignment="0" applyProtection="0">
      <alignment vertical="center"/>
    </xf>
    <xf numFmtId="0" fontId="6" fillId="0" borderId="0">
      <alignment vertical="center"/>
    </xf>
    <xf numFmtId="0" fontId="28" fillId="33" borderId="0" applyNumberFormat="0" applyBorder="0" applyAlignment="0" applyProtection="0">
      <alignment vertical="center"/>
    </xf>
    <xf numFmtId="0" fontId="20" fillId="0" borderId="0">
      <alignment vertical="center"/>
    </xf>
    <xf numFmtId="0" fontId="28" fillId="30" borderId="0" applyNumberFormat="0" applyBorder="0" applyAlignment="0" applyProtection="0">
      <alignment vertical="center"/>
    </xf>
    <xf numFmtId="0" fontId="45" fillId="0" borderId="0" applyBorder="0">
      <alignment vertical="center"/>
    </xf>
    <xf numFmtId="0" fontId="6" fillId="0" borderId="0" applyBorder="0">
      <alignment vertical="center"/>
    </xf>
    <xf numFmtId="0" fontId="27" fillId="20" borderId="0" applyNumberFormat="0" applyBorder="0" applyAlignment="0" applyProtection="0">
      <alignment vertical="center"/>
    </xf>
    <xf numFmtId="0" fontId="27" fillId="27" borderId="0" applyNumberFormat="0" applyBorder="0" applyAlignment="0" applyProtection="0">
      <alignment vertical="center"/>
    </xf>
    <xf numFmtId="0" fontId="28" fillId="19" borderId="0" applyNumberFormat="0" applyBorder="0" applyAlignment="0" applyProtection="0">
      <alignment vertical="center"/>
    </xf>
    <xf numFmtId="0" fontId="27" fillId="29" borderId="0" applyNumberFormat="0" applyBorder="0" applyAlignment="0" applyProtection="0">
      <alignment vertical="center"/>
    </xf>
    <xf numFmtId="0" fontId="28" fillId="10" borderId="0" applyNumberFormat="0" applyBorder="0" applyAlignment="0" applyProtection="0">
      <alignment vertical="center"/>
    </xf>
    <xf numFmtId="0" fontId="28" fillId="32" borderId="0" applyNumberFormat="0" applyBorder="0" applyAlignment="0" applyProtection="0">
      <alignment vertical="center"/>
    </xf>
    <xf numFmtId="0" fontId="45" fillId="0" borderId="0">
      <alignment vertical="center"/>
    </xf>
    <xf numFmtId="0" fontId="27" fillId="9" borderId="0" applyNumberFormat="0" applyBorder="0" applyAlignment="0" applyProtection="0">
      <alignment vertical="center"/>
    </xf>
    <xf numFmtId="0" fontId="36" fillId="0" borderId="0">
      <alignment vertical="center"/>
    </xf>
    <xf numFmtId="0" fontId="28" fillId="15" borderId="0" applyNumberFormat="0" applyBorder="0" applyAlignment="0" applyProtection="0">
      <alignment vertical="center"/>
    </xf>
    <xf numFmtId="0" fontId="6" fillId="0" borderId="0">
      <alignment vertical="center"/>
    </xf>
    <xf numFmtId="0" fontId="45" fillId="0" borderId="0">
      <alignment vertical="center"/>
    </xf>
    <xf numFmtId="0" fontId="36" fillId="0" borderId="0">
      <alignment vertical="center"/>
    </xf>
    <xf numFmtId="0" fontId="45" fillId="0" borderId="0">
      <alignment vertical="center"/>
    </xf>
    <xf numFmtId="0" fontId="46" fillId="0" borderId="0"/>
    <xf numFmtId="0" fontId="47" fillId="0" borderId="0">
      <alignment vertical="center"/>
    </xf>
    <xf numFmtId="0" fontId="48" fillId="0" borderId="0">
      <alignment vertical="center"/>
    </xf>
    <xf numFmtId="0" fontId="45" fillId="0" borderId="0">
      <alignment vertical="center"/>
    </xf>
    <xf numFmtId="0" fontId="6" fillId="0" borderId="0" applyNumberFormat="0" applyFont="0" applyFill="0" applyBorder="0" applyAlignment="0" applyProtection="0">
      <alignment vertical="center"/>
    </xf>
    <xf numFmtId="0" fontId="45" fillId="0" borderId="0"/>
    <xf numFmtId="0" fontId="6" fillId="0" borderId="0">
      <alignment vertical="center"/>
    </xf>
    <xf numFmtId="0" fontId="6" fillId="0" borderId="0"/>
    <xf numFmtId="0" fontId="4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0" fillId="0" borderId="0">
      <protection locked="0"/>
    </xf>
  </cellStyleXfs>
  <cellXfs count="48">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66" applyFont="1" applyFill="1" applyBorder="1" applyAlignment="1">
      <alignment horizontal="center" vertical="center" wrapText="1"/>
    </xf>
    <xf numFmtId="0" fontId="13" fillId="2" borderId="0" xfId="0" applyFont="1" applyFill="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76" fontId="12" fillId="2" borderId="1" xfId="66" applyNumberFormat="1" applyFont="1" applyFill="1" applyBorder="1" applyAlignment="1">
      <alignment horizontal="center" vertical="center" wrapText="1"/>
    </xf>
    <xf numFmtId="0" fontId="12" fillId="2" borderId="0" xfId="0" applyFont="1" applyFill="1" applyAlignment="1">
      <alignment horizontal="center" vertical="center" wrapText="1"/>
    </xf>
    <xf numFmtId="49" fontId="12" fillId="2" borderId="1"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66"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67" applyFont="1" applyFill="1" applyBorder="1" applyAlignment="1">
      <alignment horizontal="center" vertical="center" wrapText="1"/>
    </xf>
    <xf numFmtId="0" fontId="12" fillId="2" borderId="1" xfId="63" applyFont="1" applyFill="1" applyBorder="1" applyAlignment="1">
      <alignment horizontal="center" vertical="center" wrapText="1"/>
    </xf>
    <xf numFmtId="176" fontId="12" fillId="2" borderId="1" xfId="63" applyNumberFormat="1" applyFont="1" applyFill="1" applyBorder="1" applyAlignment="1">
      <alignment horizontal="center" vertical="center" wrapText="1"/>
    </xf>
    <xf numFmtId="177" fontId="12" fillId="2" borderId="1" xfId="63" applyNumberFormat="1" applyFont="1" applyFill="1" applyBorder="1" applyAlignment="1">
      <alignment horizontal="center" vertical="center" wrapText="1"/>
    </xf>
    <xf numFmtId="0" fontId="12" fillId="2" borderId="1" xfId="61" applyFont="1" applyFill="1" applyBorder="1" applyAlignment="1">
      <alignment horizontal="center" vertical="center" wrapText="1"/>
    </xf>
    <xf numFmtId="0" fontId="12" fillId="2" borderId="1" xfId="68" applyFont="1" applyFill="1" applyBorder="1" applyAlignment="1">
      <alignment horizontal="center" vertical="center" wrapText="1"/>
    </xf>
    <xf numFmtId="0" fontId="12" fillId="2" borderId="1" xfId="19" applyFont="1" applyFill="1" applyBorder="1" applyAlignment="1">
      <alignment horizontal="center" vertical="center" wrapText="1"/>
    </xf>
    <xf numFmtId="0" fontId="12" fillId="2" borderId="1" xfId="65" applyFont="1" applyFill="1" applyBorder="1" applyAlignment="1">
      <alignment horizontal="center" vertical="center" wrapText="1"/>
    </xf>
    <xf numFmtId="0" fontId="12" fillId="2" borderId="1" xfId="75" applyFont="1" applyFill="1" applyBorder="1" applyAlignment="1">
      <alignment horizontal="center" vertical="center" wrapText="1"/>
    </xf>
    <xf numFmtId="0" fontId="12" fillId="2" borderId="1" xfId="72" applyFont="1" applyFill="1" applyBorder="1" applyAlignment="1">
      <alignment horizontal="center" vertical="center" wrapText="1"/>
    </xf>
    <xf numFmtId="0" fontId="12" fillId="2" borderId="1" xfId="77" applyNumberFormat="1" applyFont="1" applyFill="1" applyBorder="1" applyAlignment="1" applyProtection="1">
      <alignment horizontal="center" vertical="center" wrapText="1"/>
    </xf>
    <xf numFmtId="0" fontId="12" fillId="2" borderId="1" xfId="51" applyFont="1" applyFill="1" applyBorder="1" applyAlignment="1">
      <alignment horizontal="center" vertical="center" wrapText="1"/>
    </xf>
    <xf numFmtId="0" fontId="12" fillId="2" borderId="1" xfId="49" applyFont="1" applyFill="1" applyBorder="1" applyAlignment="1">
      <alignment horizontal="center" vertical="center" wrapText="1"/>
    </xf>
    <xf numFmtId="0" fontId="12" fillId="2" borderId="1" xfId="25" applyFont="1" applyFill="1" applyBorder="1" applyAlignment="1">
      <alignment horizontal="center" vertical="center" wrapText="1"/>
    </xf>
    <xf numFmtId="0" fontId="12" fillId="2" borderId="1" xfId="72" applyNumberFormat="1" applyFont="1" applyFill="1" applyBorder="1" applyAlignment="1">
      <alignment horizontal="center" vertical="center" wrapText="1"/>
    </xf>
    <xf numFmtId="0" fontId="12" fillId="2" borderId="1" xfId="77" applyFont="1" applyFill="1" applyBorder="1" applyAlignment="1">
      <alignment horizontal="center" vertical="center" wrapText="1"/>
    </xf>
    <xf numFmtId="0" fontId="12" fillId="2" borderId="1" xfId="73" applyNumberFormat="1" applyFont="1" applyFill="1" applyBorder="1" applyAlignment="1" applyProtection="1">
      <alignment horizontal="center" vertical="center" wrapText="1"/>
    </xf>
    <xf numFmtId="0" fontId="12" fillId="2" borderId="1" xfId="35" applyFont="1" applyFill="1" applyBorder="1" applyAlignment="1">
      <alignment horizontal="center" vertical="center" wrapText="1"/>
    </xf>
    <xf numFmtId="49" fontId="12" fillId="2" borderId="1" xfId="35" applyNumberFormat="1" applyFont="1" applyFill="1" applyBorder="1" applyAlignment="1">
      <alignment horizontal="center" vertical="center" wrapText="1"/>
    </xf>
  </cellXfs>
  <cellStyles count="80">
    <cellStyle name="常规" xfId="0" builtinId="0"/>
    <cellStyle name="常规 2 32 3 2" xfId="1"/>
    <cellStyle name="货币[0]" xfId="2" builtinId="7"/>
    <cellStyle name="常规 10 3 4 2 2" xfId="3"/>
    <cellStyle name="输入" xfId="4" builtinId="20"/>
    <cellStyle name="常规 2 2 2 5 3 2" xfId="5"/>
    <cellStyle name="货币" xfId="6" builtinId="4"/>
    <cellStyle name="常规 12 3 2 2 2" xfId="7"/>
    <cellStyle name="20% - 强调文字颜色 3" xfId="8" builtinId="38"/>
    <cellStyle name="常规 10 6 5" xfId="9"/>
    <cellStyle name="千位分隔[0]" xfId="10" builtinId="6"/>
    <cellStyle name="千位分隔" xfId="11" builtinId="3"/>
    <cellStyle name="常规 10 2 9 2" xfId="12"/>
    <cellStyle name="40% - 强调文字颜色 3" xfId="13" builtinId="39"/>
    <cellStyle name="差" xfId="14" builtinId="27"/>
    <cellStyle name="60% - 强调文字颜色 3" xfId="15" builtinId="40"/>
    <cellStyle name="超链接" xfId="16" builtinId="8"/>
    <cellStyle name="百分比" xfId="17" builtinId="5"/>
    <cellStyle name="已访问的超链接" xfId="18" builtinId="9"/>
    <cellStyle name="常规 6" xfId="19"/>
    <cellStyle name="注释" xfId="20" builtinId="10"/>
    <cellStyle name="60% - 强调文字颜色 2" xfId="21" builtinId="36"/>
    <cellStyle name="标题 4" xfId="22" builtinId="19"/>
    <cellStyle name="警告文本" xfId="23" builtinId="11"/>
    <cellStyle name="标题" xfId="24" builtinId="15"/>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常规 2 3 18 2" xfId="33"/>
    <cellStyle name="计算" xfId="34" builtinId="22"/>
    <cellStyle name="常规 2 2 3 2 4" xfId="35"/>
    <cellStyle name="检查单元格" xfId="36" builtinId="23"/>
    <cellStyle name="20% - 强调文字颜色 6" xfId="37" builtinId="50"/>
    <cellStyle name="强调文字颜色 2" xfId="38" builtinId="33"/>
    <cellStyle name="链接单元格" xfId="39" builtinId="24"/>
    <cellStyle name="汇总" xfId="40" builtinId="25"/>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常规 12 2 2 23" xfId="49"/>
    <cellStyle name="强调文字颜色 3" xfId="50" builtinId="37"/>
    <cellStyle name="常规 2 2 2 25" xfId="51"/>
    <cellStyle name="强调文字颜色 4" xfId="52" builtinId="41"/>
    <cellStyle name="常规 2 2 3 24" xfId="53"/>
    <cellStyle name="常规 12 2 4 4" xfId="54"/>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强调文字颜色 6" xfId="60" builtinId="49"/>
    <cellStyle name="常规 10" xfId="61"/>
    <cellStyle name="40% - 强调文字颜色 6" xfId="62" builtinId="51"/>
    <cellStyle name="常规 10 2" xfId="63"/>
    <cellStyle name="60% - 强调文字颜色 6" xfId="64" builtinId="52"/>
    <cellStyle name="常规 12 2" xfId="65"/>
    <cellStyle name="常规 14" xfId="66"/>
    <cellStyle name="常规 2" xfId="67"/>
    <cellStyle name="常规 2 3 2 23" xfId="68"/>
    <cellStyle name="常规 2 38" xfId="69"/>
    <cellStyle name="常规 3 14 3" xfId="70"/>
    <cellStyle name="常规 3 2" xfId="71"/>
    <cellStyle name="常规 3 3 7" xfId="72"/>
    <cellStyle name="常规 4" xfId="73"/>
    <cellStyle name="常规 4 4 25" xfId="74"/>
    <cellStyle name="常规 6 3 7" xfId="75"/>
    <cellStyle name="常规 7 2 7" xfId="76"/>
    <cellStyle name="常规 9" xfId="77"/>
    <cellStyle name="常规 9 51 4" xfId="78"/>
    <cellStyle name="常规 9 56" xfId="79"/>
  </cellStyles>
  <tableStyles count="0" defaultTableStyle="TableStyleMedium2"/>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31"/>
  <sheetViews>
    <sheetView tabSelected="1" view="pageBreakPreview" zoomScale="85" zoomScaleNormal="85" workbookViewId="0">
      <pane ySplit="7" topLeftCell="A322" activePane="bottomLeft" state="frozen"/>
      <selection/>
      <selection pane="bottomLeft" activeCell="I323" sqref="I323"/>
    </sheetView>
  </sheetViews>
  <sheetFormatPr defaultColWidth="9" defaultRowHeight="14.25"/>
  <cols>
    <col min="1" max="1" width="3.75" style="7" customWidth="1"/>
    <col min="2" max="2" width="3.625" style="7" customWidth="1"/>
    <col min="3" max="3" width="4.5" style="7" customWidth="1"/>
    <col min="4" max="4" width="13.25" style="7" customWidth="1"/>
    <col min="5" max="5" width="30.875" style="7" customWidth="1"/>
    <col min="6" max="6" width="12.875" style="5" customWidth="1"/>
    <col min="7" max="7" width="6.125" style="7" customWidth="1"/>
    <col min="8" max="8" width="6.75" style="7" customWidth="1"/>
    <col min="9" max="9" width="10" style="7" customWidth="1"/>
    <col min="10" max="13" width="7.625" style="7" customWidth="1"/>
    <col min="14" max="14" width="15.75" style="7" customWidth="1"/>
    <col min="15" max="15" width="43.875" style="5" customWidth="1"/>
    <col min="16" max="16" width="32.5" style="5" customWidth="1"/>
    <col min="17" max="17" width="6.125" style="7" customWidth="1"/>
    <col min="18" max="18" width="5.625" style="7" customWidth="1"/>
    <col min="19" max="19" width="6.25" style="7" customWidth="1"/>
    <col min="20" max="20" width="5.75" style="7" customWidth="1"/>
    <col min="21" max="21" width="5" style="7" customWidth="1"/>
    <col min="22" max="16384" width="9" style="7"/>
  </cols>
  <sheetData>
    <row r="1" ht="24.95" customHeight="1" spans="1:21">
      <c r="A1" s="8" t="s">
        <v>0</v>
      </c>
      <c r="B1" s="9"/>
      <c r="C1" s="9"/>
      <c r="D1" s="9"/>
      <c r="E1" s="10"/>
      <c r="F1" s="4"/>
      <c r="G1" s="10"/>
      <c r="H1" s="10"/>
      <c r="I1" s="10"/>
      <c r="J1" s="10"/>
      <c r="K1" s="10"/>
      <c r="L1" s="10"/>
      <c r="M1" s="10"/>
      <c r="N1" s="10"/>
      <c r="O1" s="4"/>
      <c r="P1" s="4"/>
      <c r="Q1" s="10"/>
      <c r="R1" s="10"/>
      <c r="S1" s="10"/>
      <c r="T1" s="10"/>
      <c r="U1" s="10"/>
    </row>
    <row r="2" ht="39.95" customHeight="1" spans="1:21">
      <c r="A2" s="11" t="s">
        <v>1</v>
      </c>
      <c r="B2" s="11"/>
      <c r="C2" s="11"/>
      <c r="D2" s="11"/>
      <c r="E2" s="11"/>
      <c r="F2" s="11"/>
      <c r="G2" s="11"/>
      <c r="H2" s="11"/>
      <c r="I2" s="11"/>
      <c r="J2" s="11"/>
      <c r="K2" s="11"/>
      <c r="L2" s="11"/>
      <c r="M2" s="11"/>
      <c r="N2" s="11"/>
      <c r="O2" s="18"/>
      <c r="P2" s="18"/>
      <c r="Q2" s="11"/>
      <c r="R2" s="11"/>
      <c r="S2" s="11"/>
      <c r="T2" s="11"/>
      <c r="U2" s="11"/>
    </row>
    <row r="3" s="1" customFormat="1" ht="17.1" customHeight="1" spans="1:21">
      <c r="A3" s="10"/>
      <c r="B3" s="10"/>
      <c r="C3" s="10"/>
      <c r="D3" s="10"/>
      <c r="E3" s="10"/>
      <c r="F3" s="4"/>
      <c r="G3" s="10"/>
      <c r="H3" s="10"/>
      <c r="I3" s="10"/>
      <c r="J3" s="10"/>
      <c r="K3" s="10"/>
      <c r="L3" s="10"/>
      <c r="M3" s="10"/>
      <c r="N3" s="10"/>
      <c r="O3" s="4"/>
      <c r="P3" s="4"/>
      <c r="Q3" s="10"/>
      <c r="R3" s="1" t="s">
        <v>2</v>
      </c>
      <c r="S3" s="10"/>
      <c r="T3" s="10"/>
      <c r="U3" s="10"/>
    </row>
    <row r="4" s="2" customFormat="1" ht="26.1" customHeight="1" spans="1:21">
      <c r="A4" s="12" t="s">
        <v>3</v>
      </c>
      <c r="B4" s="12" t="s">
        <v>4</v>
      </c>
      <c r="C4" s="12" t="s">
        <v>5</v>
      </c>
      <c r="D4" s="12" t="s">
        <v>6</v>
      </c>
      <c r="E4" s="12" t="s">
        <v>7</v>
      </c>
      <c r="F4" s="12" t="s">
        <v>8</v>
      </c>
      <c r="G4" s="12" t="s">
        <v>9</v>
      </c>
      <c r="H4" s="12"/>
      <c r="I4" s="19" t="s">
        <v>10</v>
      </c>
      <c r="J4" s="19"/>
      <c r="K4" s="19"/>
      <c r="L4" s="19"/>
      <c r="M4" s="19"/>
      <c r="N4" s="12" t="s">
        <v>11</v>
      </c>
      <c r="O4" s="20" t="s">
        <v>12</v>
      </c>
      <c r="P4" s="12" t="s">
        <v>13</v>
      </c>
      <c r="Q4" s="12" t="s">
        <v>14</v>
      </c>
      <c r="R4" s="12"/>
      <c r="S4" s="12"/>
      <c r="T4" s="12"/>
      <c r="U4" s="12" t="s">
        <v>15</v>
      </c>
    </row>
    <row r="5" s="2" customFormat="1" ht="33" customHeight="1" spans="1:21">
      <c r="A5" s="12"/>
      <c r="B5" s="12"/>
      <c r="C5" s="12"/>
      <c r="D5" s="12"/>
      <c r="E5" s="12" t="s">
        <v>16</v>
      </c>
      <c r="F5" s="12"/>
      <c r="G5" s="12" t="s">
        <v>17</v>
      </c>
      <c r="H5" s="12" t="s">
        <v>18</v>
      </c>
      <c r="I5" s="19" t="s">
        <v>19</v>
      </c>
      <c r="J5" s="19" t="s">
        <v>20</v>
      </c>
      <c r="K5" s="19" t="s">
        <v>21</v>
      </c>
      <c r="L5" s="19" t="s">
        <v>22</v>
      </c>
      <c r="M5" s="19" t="s">
        <v>23</v>
      </c>
      <c r="N5" s="12"/>
      <c r="O5" s="21"/>
      <c r="P5" s="12"/>
      <c r="Q5" s="12" t="s">
        <v>24</v>
      </c>
      <c r="R5" s="12" t="s">
        <v>25</v>
      </c>
      <c r="S5" s="12" t="s">
        <v>26</v>
      </c>
      <c r="T5" s="12" t="s">
        <v>27</v>
      </c>
      <c r="U5" s="12"/>
    </row>
    <row r="6" s="3" customFormat="1" ht="27" customHeight="1" spans="1:21">
      <c r="A6" s="13"/>
      <c r="B6" s="13"/>
      <c r="C6" s="13"/>
      <c r="D6" s="13"/>
      <c r="E6" s="13"/>
      <c r="F6" s="13"/>
      <c r="G6" s="13"/>
      <c r="H6" s="13"/>
      <c r="I6" s="22">
        <f>J6+K6+L6+M6</f>
        <v>32522.38</v>
      </c>
      <c r="J6" s="13">
        <f t="shared" ref="J6:M6" si="0">J7+J235+J328</f>
        <v>14848.6</v>
      </c>
      <c r="K6" s="13">
        <f t="shared" si="0"/>
        <v>2461.78</v>
      </c>
      <c r="L6" s="13">
        <f t="shared" si="0"/>
        <v>5012</v>
      </c>
      <c r="M6" s="13">
        <f t="shared" si="0"/>
        <v>10200</v>
      </c>
      <c r="N6" s="13"/>
      <c r="O6" s="13"/>
      <c r="P6" s="13"/>
      <c r="Q6" s="13"/>
      <c r="R6" s="13"/>
      <c r="S6" s="13"/>
      <c r="T6" s="13"/>
      <c r="U6" s="13"/>
    </row>
    <row r="7" s="3" customFormat="1" ht="27" customHeight="1" spans="1:21">
      <c r="A7" s="14" t="s">
        <v>28</v>
      </c>
      <c r="B7" s="15"/>
      <c r="C7" s="15"/>
      <c r="D7" s="15"/>
      <c r="E7" s="15"/>
      <c r="F7" s="15"/>
      <c r="G7" s="15"/>
      <c r="H7" s="16"/>
      <c r="I7" s="13">
        <f>J7+K7+L7+M7</f>
        <v>12054.44</v>
      </c>
      <c r="J7" s="13">
        <f t="shared" ref="J7:M7" si="1">SUM(J8:J234)</f>
        <v>6210.7</v>
      </c>
      <c r="K7" s="13">
        <f t="shared" si="1"/>
        <v>121.03</v>
      </c>
      <c r="L7" s="13">
        <f t="shared" si="1"/>
        <v>1033.74</v>
      </c>
      <c r="M7" s="13">
        <f t="shared" si="1"/>
        <v>4688.96999999999</v>
      </c>
      <c r="N7" s="13"/>
      <c r="O7" s="13"/>
      <c r="P7" s="13"/>
      <c r="Q7" s="13"/>
      <c r="R7" s="13"/>
      <c r="S7" s="13"/>
      <c r="T7" s="13"/>
      <c r="U7" s="13"/>
    </row>
    <row r="8" s="4" customFormat="1" ht="75" customHeight="1" spans="1:21">
      <c r="A8" s="13">
        <v>1</v>
      </c>
      <c r="B8" s="17" t="s">
        <v>29</v>
      </c>
      <c r="C8" s="17" t="s">
        <v>30</v>
      </c>
      <c r="D8" s="17" t="s">
        <v>31</v>
      </c>
      <c r="E8" s="17" t="s">
        <v>32</v>
      </c>
      <c r="F8" s="17" t="s">
        <v>33</v>
      </c>
      <c r="G8" s="13" t="s">
        <v>34</v>
      </c>
      <c r="H8" s="17" t="s">
        <v>35</v>
      </c>
      <c r="I8" s="13">
        <f>SUM(J8:M8)</f>
        <v>61.92</v>
      </c>
      <c r="J8" s="13"/>
      <c r="K8" s="23"/>
      <c r="L8" s="13">
        <v>61.92</v>
      </c>
      <c r="M8" s="13"/>
      <c r="N8" s="17" t="s">
        <v>36</v>
      </c>
      <c r="O8" s="17" t="s">
        <v>37</v>
      </c>
      <c r="P8" s="17" t="s">
        <v>38</v>
      </c>
      <c r="Q8" s="24" t="s">
        <v>39</v>
      </c>
      <c r="R8" s="24" t="s">
        <v>39</v>
      </c>
      <c r="S8" s="24" t="s">
        <v>40</v>
      </c>
      <c r="T8" s="24" t="s">
        <v>41</v>
      </c>
      <c r="U8" s="13"/>
    </row>
    <row r="9" s="4" customFormat="1" ht="66.95" customHeight="1" spans="1:21">
      <c r="A9" s="13">
        <v>2</v>
      </c>
      <c r="B9" s="17" t="s">
        <v>29</v>
      </c>
      <c r="C9" s="17" t="s">
        <v>30</v>
      </c>
      <c r="D9" s="17" t="s">
        <v>42</v>
      </c>
      <c r="E9" s="17" t="s">
        <v>43</v>
      </c>
      <c r="F9" s="17" t="s">
        <v>33</v>
      </c>
      <c r="G9" s="13" t="s">
        <v>44</v>
      </c>
      <c r="H9" s="17" t="s">
        <v>45</v>
      </c>
      <c r="I9" s="13">
        <f t="shared" ref="I9:I40" si="2">SUM(J9:M9)</f>
        <v>41.28</v>
      </c>
      <c r="J9" s="13"/>
      <c r="K9" s="13"/>
      <c r="L9" s="13">
        <v>36.09</v>
      </c>
      <c r="M9" s="13">
        <v>5.19</v>
      </c>
      <c r="N9" s="17" t="s">
        <v>46</v>
      </c>
      <c r="O9" s="17" t="s">
        <v>47</v>
      </c>
      <c r="P9" s="17" t="s">
        <v>48</v>
      </c>
      <c r="Q9" s="24" t="s">
        <v>49</v>
      </c>
      <c r="R9" s="24" t="s">
        <v>39</v>
      </c>
      <c r="S9" s="24" t="s">
        <v>40</v>
      </c>
      <c r="T9" s="24" t="s">
        <v>41</v>
      </c>
      <c r="U9" s="13"/>
    </row>
    <row r="10" s="4" customFormat="1" ht="66.95" customHeight="1" spans="1:21">
      <c r="A10" s="13">
        <v>3</v>
      </c>
      <c r="B10" s="17" t="s">
        <v>29</v>
      </c>
      <c r="C10" s="17" t="s">
        <v>30</v>
      </c>
      <c r="D10" s="17" t="s">
        <v>50</v>
      </c>
      <c r="E10" s="17" t="s">
        <v>51</v>
      </c>
      <c r="F10" s="17" t="s">
        <v>33</v>
      </c>
      <c r="G10" s="13" t="s">
        <v>34</v>
      </c>
      <c r="H10" s="17" t="s">
        <v>52</v>
      </c>
      <c r="I10" s="13">
        <f t="shared" si="2"/>
        <v>79.26</v>
      </c>
      <c r="J10" s="13"/>
      <c r="K10" s="13"/>
      <c r="L10" s="13">
        <v>79.26</v>
      </c>
      <c r="M10" s="13"/>
      <c r="N10" s="17" t="s">
        <v>36</v>
      </c>
      <c r="O10" s="17" t="s">
        <v>53</v>
      </c>
      <c r="P10" s="17" t="s">
        <v>54</v>
      </c>
      <c r="Q10" s="24" t="s">
        <v>39</v>
      </c>
      <c r="R10" s="24" t="s">
        <v>39</v>
      </c>
      <c r="S10" s="24" t="s">
        <v>40</v>
      </c>
      <c r="T10" s="24" t="s">
        <v>41</v>
      </c>
      <c r="U10" s="13"/>
    </row>
    <row r="11" s="4" customFormat="1" ht="66.95" customHeight="1" spans="1:21">
      <c r="A11" s="13">
        <v>4</v>
      </c>
      <c r="B11" s="17" t="s">
        <v>29</v>
      </c>
      <c r="C11" s="17" t="s">
        <v>30</v>
      </c>
      <c r="D11" s="17" t="s">
        <v>55</v>
      </c>
      <c r="E11" s="17" t="s">
        <v>56</v>
      </c>
      <c r="F11" s="17" t="s">
        <v>33</v>
      </c>
      <c r="G11" s="13" t="s">
        <v>34</v>
      </c>
      <c r="H11" s="17" t="s">
        <v>57</v>
      </c>
      <c r="I11" s="13">
        <f t="shared" si="2"/>
        <v>10.57</v>
      </c>
      <c r="J11" s="13"/>
      <c r="K11" s="13"/>
      <c r="L11" s="13">
        <v>10.57</v>
      </c>
      <c r="M11" s="13"/>
      <c r="N11" s="17" t="s">
        <v>36</v>
      </c>
      <c r="O11" s="17" t="s">
        <v>58</v>
      </c>
      <c r="P11" s="17" t="s">
        <v>59</v>
      </c>
      <c r="Q11" s="24" t="s">
        <v>49</v>
      </c>
      <c r="R11" s="24" t="s">
        <v>39</v>
      </c>
      <c r="S11" s="24" t="s">
        <v>40</v>
      </c>
      <c r="T11" s="24" t="s">
        <v>41</v>
      </c>
      <c r="U11" s="13"/>
    </row>
    <row r="12" s="4" customFormat="1" ht="66.95" customHeight="1" spans="1:21">
      <c r="A12" s="13">
        <v>5</v>
      </c>
      <c r="B12" s="17" t="s">
        <v>29</v>
      </c>
      <c r="C12" s="17" t="s">
        <v>30</v>
      </c>
      <c r="D12" s="17" t="s">
        <v>60</v>
      </c>
      <c r="E12" s="17" t="s">
        <v>61</v>
      </c>
      <c r="F12" s="17" t="s">
        <v>33</v>
      </c>
      <c r="G12" s="13" t="s">
        <v>34</v>
      </c>
      <c r="H12" s="17" t="s">
        <v>62</v>
      </c>
      <c r="I12" s="13">
        <f t="shared" si="2"/>
        <v>14.27</v>
      </c>
      <c r="J12" s="13"/>
      <c r="K12" s="13"/>
      <c r="L12" s="13">
        <v>14.27</v>
      </c>
      <c r="M12" s="13"/>
      <c r="N12" s="17" t="s">
        <v>36</v>
      </c>
      <c r="O12" s="17" t="s">
        <v>63</v>
      </c>
      <c r="P12" s="17" t="s">
        <v>64</v>
      </c>
      <c r="Q12" s="24" t="s">
        <v>49</v>
      </c>
      <c r="R12" s="24" t="s">
        <v>39</v>
      </c>
      <c r="S12" s="24" t="s">
        <v>40</v>
      </c>
      <c r="T12" s="24" t="s">
        <v>41</v>
      </c>
      <c r="U12" s="13"/>
    </row>
    <row r="13" s="4" customFormat="1" ht="66.95" customHeight="1" spans="1:21">
      <c r="A13" s="13">
        <v>6</v>
      </c>
      <c r="B13" s="17" t="s">
        <v>29</v>
      </c>
      <c r="C13" s="17" t="s">
        <v>30</v>
      </c>
      <c r="D13" s="17" t="s">
        <v>65</v>
      </c>
      <c r="E13" s="17" t="s">
        <v>66</v>
      </c>
      <c r="F13" s="17" t="s">
        <v>33</v>
      </c>
      <c r="G13" s="13" t="s">
        <v>34</v>
      </c>
      <c r="H13" s="17" t="s">
        <v>67</v>
      </c>
      <c r="I13" s="13">
        <f t="shared" si="2"/>
        <v>80.01</v>
      </c>
      <c r="J13" s="13"/>
      <c r="K13" s="13"/>
      <c r="L13" s="13">
        <v>80.01</v>
      </c>
      <c r="M13" s="13"/>
      <c r="N13" s="17" t="s">
        <v>36</v>
      </c>
      <c r="O13" s="17" t="s">
        <v>68</v>
      </c>
      <c r="P13" s="17" t="s">
        <v>69</v>
      </c>
      <c r="Q13" s="24" t="s">
        <v>39</v>
      </c>
      <c r="R13" s="24" t="s">
        <v>39</v>
      </c>
      <c r="S13" s="24" t="s">
        <v>40</v>
      </c>
      <c r="T13" s="24" t="s">
        <v>41</v>
      </c>
      <c r="U13" s="13"/>
    </row>
    <row r="14" s="4" customFormat="1" ht="66.95" customHeight="1" spans="1:21">
      <c r="A14" s="13">
        <v>7</v>
      </c>
      <c r="B14" s="17" t="s">
        <v>29</v>
      </c>
      <c r="C14" s="17" t="s">
        <v>30</v>
      </c>
      <c r="D14" s="17" t="s">
        <v>70</v>
      </c>
      <c r="E14" s="17" t="s">
        <v>71</v>
      </c>
      <c r="F14" s="17" t="s">
        <v>33</v>
      </c>
      <c r="G14" s="13" t="s">
        <v>34</v>
      </c>
      <c r="H14" s="17" t="s">
        <v>72</v>
      </c>
      <c r="I14" s="13">
        <f t="shared" si="2"/>
        <v>9.25</v>
      </c>
      <c r="J14" s="13"/>
      <c r="K14" s="13"/>
      <c r="L14" s="13">
        <v>9.25</v>
      </c>
      <c r="M14" s="13"/>
      <c r="N14" s="17" t="s">
        <v>36</v>
      </c>
      <c r="O14" s="17" t="s">
        <v>73</v>
      </c>
      <c r="P14" s="17" t="s">
        <v>74</v>
      </c>
      <c r="Q14" s="24" t="s">
        <v>49</v>
      </c>
      <c r="R14" s="24" t="s">
        <v>39</v>
      </c>
      <c r="S14" s="24" t="s">
        <v>40</v>
      </c>
      <c r="T14" s="24" t="s">
        <v>41</v>
      </c>
      <c r="U14" s="13"/>
    </row>
    <row r="15" s="4" customFormat="1" ht="66.95" customHeight="1" spans="1:21">
      <c r="A15" s="13">
        <v>8</v>
      </c>
      <c r="B15" s="17" t="s">
        <v>29</v>
      </c>
      <c r="C15" s="17" t="s">
        <v>30</v>
      </c>
      <c r="D15" s="17" t="s">
        <v>75</v>
      </c>
      <c r="E15" s="17" t="s">
        <v>76</v>
      </c>
      <c r="F15" s="17" t="s">
        <v>33</v>
      </c>
      <c r="G15" s="13" t="s">
        <v>34</v>
      </c>
      <c r="H15" s="17" t="s">
        <v>77</v>
      </c>
      <c r="I15" s="13">
        <f t="shared" si="2"/>
        <v>14.32</v>
      </c>
      <c r="J15" s="13"/>
      <c r="K15" s="13"/>
      <c r="L15" s="13">
        <v>14.32</v>
      </c>
      <c r="M15" s="13"/>
      <c r="N15" s="17" t="s">
        <v>36</v>
      </c>
      <c r="O15" s="17" t="s">
        <v>78</v>
      </c>
      <c r="P15" s="17" t="s">
        <v>79</v>
      </c>
      <c r="Q15" s="24" t="s">
        <v>49</v>
      </c>
      <c r="R15" s="24" t="s">
        <v>39</v>
      </c>
      <c r="S15" s="24" t="s">
        <v>40</v>
      </c>
      <c r="T15" s="24" t="s">
        <v>41</v>
      </c>
      <c r="U15" s="13"/>
    </row>
    <row r="16" s="4" customFormat="1" ht="66.95" customHeight="1" spans="1:21">
      <c r="A16" s="13">
        <v>9</v>
      </c>
      <c r="B16" s="17" t="s">
        <v>29</v>
      </c>
      <c r="C16" s="17" t="s">
        <v>30</v>
      </c>
      <c r="D16" s="17" t="s">
        <v>80</v>
      </c>
      <c r="E16" s="17" t="s">
        <v>81</v>
      </c>
      <c r="F16" s="17" t="s">
        <v>33</v>
      </c>
      <c r="G16" s="13" t="s">
        <v>34</v>
      </c>
      <c r="H16" s="17" t="s">
        <v>82</v>
      </c>
      <c r="I16" s="13">
        <f t="shared" si="2"/>
        <v>9.51</v>
      </c>
      <c r="J16" s="13"/>
      <c r="K16" s="13"/>
      <c r="L16" s="13">
        <v>9.51</v>
      </c>
      <c r="M16" s="13"/>
      <c r="N16" s="17" t="s">
        <v>36</v>
      </c>
      <c r="O16" s="17" t="s">
        <v>83</v>
      </c>
      <c r="P16" s="17" t="s">
        <v>84</v>
      </c>
      <c r="Q16" s="24" t="s">
        <v>49</v>
      </c>
      <c r="R16" s="24" t="s">
        <v>39</v>
      </c>
      <c r="S16" s="24" t="s">
        <v>40</v>
      </c>
      <c r="T16" s="24" t="s">
        <v>41</v>
      </c>
      <c r="U16" s="13"/>
    </row>
    <row r="17" s="4" customFormat="1" ht="66.95" customHeight="1" spans="1:21">
      <c r="A17" s="13">
        <v>10</v>
      </c>
      <c r="B17" s="17" t="s">
        <v>29</v>
      </c>
      <c r="C17" s="17" t="s">
        <v>30</v>
      </c>
      <c r="D17" s="17" t="s">
        <v>85</v>
      </c>
      <c r="E17" s="17" t="s">
        <v>86</v>
      </c>
      <c r="F17" s="17" t="s">
        <v>33</v>
      </c>
      <c r="G17" s="13" t="s">
        <v>87</v>
      </c>
      <c r="H17" s="17" t="s">
        <v>88</v>
      </c>
      <c r="I17" s="13">
        <f t="shared" si="2"/>
        <v>82.57</v>
      </c>
      <c r="J17" s="13">
        <v>82.57</v>
      </c>
      <c r="K17" s="13"/>
      <c r="L17" s="13"/>
      <c r="M17" s="13"/>
      <c r="N17" s="17" t="s">
        <v>89</v>
      </c>
      <c r="O17" s="17" t="s">
        <v>90</v>
      </c>
      <c r="P17" s="17" t="s">
        <v>91</v>
      </c>
      <c r="Q17" s="24" t="s">
        <v>39</v>
      </c>
      <c r="R17" s="24" t="s">
        <v>39</v>
      </c>
      <c r="S17" s="24" t="s">
        <v>40</v>
      </c>
      <c r="T17" s="24" t="s">
        <v>41</v>
      </c>
      <c r="U17" s="13"/>
    </row>
    <row r="18" s="4" customFormat="1" ht="66.95" customHeight="1" spans="1:21">
      <c r="A18" s="13">
        <v>11</v>
      </c>
      <c r="B18" s="17" t="s">
        <v>29</v>
      </c>
      <c r="C18" s="17" t="s">
        <v>30</v>
      </c>
      <c r="D18" s="17" t="s">
        <v>92</v>
      </c>
      <c r="E18" s="17" t="s">
        <v>93</v>
      </c>
      <c r="F18" s="17" t="s">
        <v>33</v>
      </c>
      <c r="G18" s="13" t="s">
        <v>87</v>
      </c>
      <c r="H18" s="17" t="s">
        <v>94</v>
      </c>
      <c r="I18" s="13">
        <f t="shared" si="2"/>
        <v>105.68</v>
      </c>
      <c r="J18" s="13">
        <v>105.68</v>
      </c>
      <c r="K18" s="13"/>
      <c r="L18" s="13"/>
      <c r="M18" s="13"/>
      <c r="N18" s="17" t="s">
        <v>89</v>
      </c>
      <c r="O18" s="17" t="s">
        <v>95</v>
      </c>
      <c r="P18" s="17" t="s">
        <v>96</v>
      </c>
      <c r="Q18" s="24" t="s">
        <v>39</v>
      </c>
      <c r="R18" s="24" t="s">
        <v>39</v>
      </c>
      <c r="S18" s="24" t="s">
        <v>40</v>
      </c>
      <c r="T18" s="24" t="s">
        <v>41</v>
      </c>
      <c r="U18" s="13"/>
    </row>
    <row r="19" s="4" customFormat="1" ht="66.95" customHeight="1" spans="1:21">
      <c r="A19" s="13">
        <v>12</v>
      </c>
      <c r="B19" s="17" t="s">
        <v>29</v>
      </c>
      <c r="C19" s="17" t="s">
        <v>30</v>
      </c>
      <c r="D19" s="17" t="s">
        <v>97</v>
      </c>
      <c r="E19" s="17" t="s">
        <v>98</v>
      </c>
      <c r="F19" s="17" t="s">
        <v>33</v>
      </c>
      <c r="G19" s="13" t="s">
        <v>99</v>
      </c>
      <c r="H19" s="17" t="s">
        <v>100</v>
      </c>
      <c r="I19" s="13">
        <f t="shared" si="2"/>
        <v>158.53</v>
      </c>
      <c r="J19" s="13">
        <v>158.53</v>
      </c>
      <c r="K19" s="13"/>
      <c r="L19" s="13"/>
      <c r="M19" s="13"/>
      <c r="N19" s="17" t="s">
        <v>101</v>
      </c>
      <c r="O19" s="17" t="s">
        <v>102</v>
      </c>
      <c r="P19" s="17" t="s">
        <v>103</v>
      </c>
      <c r="Q19" s="24" t="s">
        <v>39</v>
      </c>
      <c r="R19" s="24" t="s">
        <v>39</v>
      </c>
      <c r="S19" s="24" t="s">
        <v>40</v>
      </c>
      <c r="T19" s="24" t="s">
        <v>41</v>
      </c>
      <c r="U19" s="13"/>
    </row>
    <row r="20" s="4" customFormat="1" ht="66.95" customHeight="1" spans="1:21">
      <c r="A20" s="13">
        <v>13</v>
      </c>
      <c r="B20" s="17" t="s">
        <v>29</v>
      </c>
      <c r="C20" s="17" t="s">
        <v>30</v>
      </c>
      <c r="D20" s="17" t="s">
        <v>104</v>
      </c>
      <c r="E20" s="17" t="s">
        <v>105</v>
      </c>
      <c r="F20" s="17" t="s">
        <v>33</v>
      </c>
      <c r="G20" s="13" t="s">
        <v>99</v>
      </c>
      <c r="H20" s="17" t="s">
        <v>106</v>
      </c>
      <c r="I20" s="13">
        <f t="shared" si="2"/>
        <v>103.21</v>
      </c>
      <c r="J20" s="13">
        <v>103.21</v>
      </c>
      <c r="K20" s="13"/>
      <c r="L20" s="13"/>
      <c r="M20" s="13"/>
      <c r="N20" s="17" t="s">
        <v>101</v>
      </c>
      <c r="O20" s="17" t="s">
        <v>107</v>
      </c>
      <c r="P20" s="17" t="s">
        <v>108</v>
      </c>
      <c r="Q20" s="24" t="s">
        <v>39</v>
      </c>
      <c r="R20" s="24" t="s">
        <v>39</v>
      </c>
      <c r="S20" s="24" t="s">
        <v>40</v>
      </c>
      <c r="T20" s="24" t="s">
        <v>41</v>
      </c>
      <c r="U20" s="13"/>
    </row>
    <row r="21" s="4" customFormat="1" ht="66.95" customHeight="1" spans="1:21">
      <c r="A21" s="13">
        <v>14</v>
      </c>
      <c r="B21" s="17" t="s">
        <v>29</v>
      </c>
      <c r="C21" s="17" t="s">
        <v>30</v>
      </c>
      <c r="D21" s="17" t="s">
        <v>109</v>
      </c>
      <c r="E21" s="17" t="s">
        <v>110</v>
      </c>
      <c r="F21" s="17" t="s">
        <v>33</v>
      </c>
      <c r="G21" s="13" t="s">
        <v>99</v>
      </c>
      <c r="H21" s="17" t="s">
        <v>111</v>
      </c>
      <c r="I21" s="13">
        <f t="shared" si="2"/>
        <v>184.95</v>
      </c>
      <c r="J21" s="13">
        <v>184.95</v>
      </c>
      <c r="K21" s="13"/>
      <c r="L21" s="13"/>
      <c r="M21" s="13"/>
      <c r="N21" s="17" t="s">
        <v>101</v>
      </c>
      <c r="O21" s="17" t="s">
        <v>112</v>
      </c>
      <c r="P21" s="17" t="s">
        <v>113</v>
      </c>
      <c r="Q21" s="24" t="s">
        <v>39</v>
      </c>
      <c r="R21" s="24" t="s">
        <v>39</v>
      </c>
      <c r="S21" s="24" t="s">
        <v>40</v>
      </c>
      <c r="T21" s="24" t="s">
        <v>41</v>
      </c>
      <c r="U21" s="13"/>
    </row>
    <row r="22" s="4" customFormat="1" ht="66.95" customHeight="1" spans="1:21">
      <c r="A22" s="13">
        <v>15</v>
      </c>
      <c r="B22" s="17" t="s">
        <v>29</v>
      </c>
      <c r="C22" s="17" t="s">
        <v>30</v>
      </c>
      <c r="D22" s="17" t="s">
        <v>114</v>
      </c>
      <c r="E22" s="17" t="s">
        <v>115</v>
      </c>
      <c r="F22" s="17" t="s">
        <v>33</v>
      </c>
      <c r="G22" s="13" t="s">
        <v>99</v>
      </c>
      <c r="H22" s="17" t="s">
        <v>116</v>
      </c>
      <c r="I22" s="13">
        <f t="shared" si="2"/>
        <v>40.04</v>
      </c>
      <c r="J22" s="13">
        <v>40.04</v>
      </c>
      <c r="K22" s="13"/>
      <c r="L22" s="13"/>
      <c r="M22" s="13"/>
      <c r="N22" s="17" t="s">
        <v>101</v>
      </c>
      <c r="O22" s="17" t="s">
        <v>117</v>
      </c>
      <c r="P22" s="17" t="s">
        <v>118</v>
      </c>
      <c r="Q22" s="24" t="s">
        <v>49</v>
      </c>
      <c r="R22" s="24" t="s">
        <v>39</v>
      </c>
      <c r="S22" s="24" t="s">
        <v>40</v>
      </c>
      <c r="T22" s="24" t="s">
        <v>41</v>
      </c>
      <c r="U22" s="13"/>
    </row>
    <row r="23" s="4" customFormat="1" ht="66.95" customHeight="1" spans="1:21">
      <c r="A23" s="13">
        <v>16</v>
      </c>
      <c r="B23" s="17" t="s">
        <v>29</v>
      </c>
      <c r="C23" s="17" t="s">
        <v>30</v>
      </c>
      <c r="D23" s="17" t="s">
        <v>119</v>
      </c>
      <c r="E23" s="17" t="s">
        <v>120</v>
      </c>
      <c r="F23" s="17" t="s">
        <v>33</v>
      </c>
      <c r="G23" s="13" t="s">
        <v>121</v>
      </c>
      <c r="H23" s="17" t="s">
        <v>122</v>
      </c>
      <c r="I23" s="13">
        <f t="shared" si="2"/>
        <v>90.82</v>
      </c>
      <c r="J23" s="13">
        <v>90.82</v>
      </c>
      <c r="K23" s="13"/>
      <c r="L23" s="13"/>
      <c r="M23" s="13"/>
      <c r="N23" s="17" t="s">
        <v>123</v>
      </c>
      <c r="O23" s="17" t="s">
        <v>124</v>
      </c>
      <c r="P23" s="17" t="s">
        <v>125</v>
      </c>
      <c r="Q23" s="24" t="s">
        <v>39</v>
      </c>
      <c r="R23" s="24" t="s">
        <v>39</v>
      </c>
      <c r="S23" s="24" t="s">
        <v>40</v>
      </c>
      <c r="T23" s="24" t="s">
        <v>41</v>
      </c>
      <c r="U23" s="13"/>
    </row>
    <row r="24" s="4" customFormat="1" ht="66.95" customHeight="1" spans="1:21">
      <c r="A24" s="13">
        <v>17</v>
      </c>
      <c r="B24" s="17" t="s">
        <v>29</v>
      </c>
      <c r="C24" s="17" t="s">
        <v>30</v>
      </c>
      <c r="D24" s="17" t="s">
        <v>126</v>
      </c>
      <c r="E24" s="17" t="s">
        <v>127</v>
      </c>
      <c r="F24" s="17" t="s">
        <v>33</v>
      </c>
      <c r="G24" s="13" t="s">
        <v>121</v>
      </c>
      <c r="H24" s="17" t="s">
        <v>128</v>
      </c>
      <c r="I24" s="13">
        <f t="shared" si="2"/>
        <v>274.78</v>
      </c>
      <c r="J24" s="13">
        <v>274.78</v>
      </c>
      <c r="K24" s="13"/>
      <c r="L24" s="13"/>
      <c r="M24" s="13"/>
      <c r="N24" s="17" t="s">
        <v>123</v>
      </c>
      <c r="O24" s="17" t="s">
        <v>129</v>
      </c>
      <c r="P24" s="17" t="s">
        <v>130</v>
      </c>
      <c r="Q24" s="24" t="s">
        <v>39</v>
      </c>
      <c r="R24" s="24" t="s">
        <v>39</v>
      </c>
      <c r="S24" s="24" t="s">
        <v>40</v>
      </c>
      <c r="T24" s="24" t="s">
        <v>41</v>
      </c>
      <c r="U24" s="13"/>
    </row>
    <row r="25" s="4" customFormat="1" ht="66.95" customHeight="1" spans="1:21">
      <c r="A25" s="13">
        <v>18</v>
      </c>
      <c r="B25" s="17" t="s">
        <v>29</v>
      </c>
      <c r="C25" s="17" t="s">
        <v>30</v>
      </c>
      <c r="D25" s="17" t="s">
        <v>131</v>
      </c>
      <c r="E25" s="17" t="s">
        <v>132</v>
      </c>
      <c r="F25" s="17" t="s">
        <v>33</v>
      </c>
      <c r="G25" s="13" t="s">
        <v>121</v>
      </c>
      <c r="H25" s="17" t="s">
        <v>133</v>
      </c>
      <c r="I25" s="13">
        <f t="shared" si="2"/>
        <v>82.96</v>
      </c>
      <c r="J25" s="13">
        <v>82.96</v>
      </c>
      <c r="K25" s="13"/>
      <c r="L25" s="13"/>
      <c r="M25" s="13"/>
      <c r="N25" s="17" t="s">
        <v>123</v>
      </c>
      <c r="O25" s="17" t="s">
        <v>134</v>
      </c>
      <c r="P25" s="17" t="s">
        <v>135</v>
      </c>
      <c r="Q25" s="24" t="s">
        <v>39</v>
      </c>
      <c r="R25" s="24" t="s">
        <v>39</v>
      </c>
      <c r="S25" s="24" t="s">
        <v>40</v>
      </c>
      <c r="T25" s="24" t="s">
        <v>41</v>
      </c>
      <c r="U25" s="13"/>
    </row>
    <row r="26" s="4" customFormat="1" ht="66.95" customHeight="1" spans="1:21">
      <c r="A26" s="13">
        <v>19</v>
      </c>
      <c r="B26" s="17" t="s">
        <v>29</v>
      </c>
      <c r="C26" s="17" t="s">
        <v>30</v>
      </c>
      <c r="D26" s="17" t="s">
        <v>136</v>
      </c>
      <c r="E26" s="17" t="s">
        <v>137</v>
      </c>
      <c r="F26" s="17" t="s">
        <v>33</v>
      </c>
      <c r="G26" s="13" t="s">
        <v>138</v>
      </c>
      <c r="H26" s="17" t="s">
        <v>139</v>
      </c>
      <c r="I26" s="13">
        <f t="shared" si="2"/>
        <v>45.97</v>
      </c>
      <c r="J26" s="13"/>
      <c r="K26" s="13"/>
      <c r="L26" s="13">
        <v>45.97</v>
      </c>
      <c r="M26" s="13"/>
      <c r="N26" s="17" t="s">
        <v>140</v>
      </c>
      <c r="O26" s="17" t="s">
        <v>141</v>
      </c>
      <c r="P26" s="17" t="s">
        <v>142</v>
      </c>
      <c r="Q26" s="24" t="s">
        <v>49</v>
      </c>
      <c r="R26" s="24" t="s">
        <v>39</v>
      </c>
      <c r="S26" s="24" t="s">
        <v>40</v>
      </c>
      <c r="T26" s="24" t="s">
        <v>41</v>
      </c>
      <c r="U26" s="13"/>
    </row>
    <row r="27" s="4" customFormat="1" ht="66.95" customHeight="1" spans="1:21">
      <c r="A27" s="13">
        <v>20</v>
      </c>
      <c r="B27" s="17" t="s">
        <v>29</v>
      </c>
      <c r="C27" s="17" t="s">
        <v>30</v>
      </c>
      <c r="D27" s="17" t="s">
        <v>143</v>
      </c>
      <c r="E27" s="17" t="s">
        <v>144</v>
      </c>
      <c r="F27" s="17" t="s">
        <v>33</v>
      </c>
      <c r="G27" s="13" t="s">
        <v>138</v>
      </c>
      <c r="H27" s="17" t="s">
        <v>145</v>
      </c>
      <c r="I27" s="13">
        <f t="shared" si="2"/>
        <v>21.14</v>
      </c>
      <c r="J27" s="13"/>
      <c r="K27" s="13"/>
      <c r="L27" s="13">
        <v>21.14</v>
      </c>
      <c r="M27" s="13"/>
      <c r="N27" s="17" t="s">
        <v>140</v>
      </c>
      <c r="O27" s="17" t="s">
        <v>146</v>
      </c>
      <c r="P27" s="17" t="s">
        <v>147</v>
      </c>
      <c r="Q27" s="24" t="s">
        <v>49</v>
      </c>
      <c r="R27" s="24" t="s">
        <v>39</v>
      </c>
      <c r="S27" s="24" t="s">
        <v>40</v>
      </c>
      <c r="T27" s="24" t="s">
        <v>41</v>
      </c>
      <c r="U27" s="13"/>
    </row>
    <row r="28" s="4" customFormat="1" ht="66.95" customHeight="1" spans="1:21">
      <c r="A28" s="13">
        <v>21</v>
      </c>
      <c r="B28" s="17" t="s">
        <v>29</v>
      </c>
      <c r="C28" s="17" t="s">
        <v>30</v>
      </c>
      <c r="D28" s="17" t="s">
        <v>148</v>
      </c>
      <c r="E28" s="17" t="s">
        <v>149</v>
      </c>
      <c r="F28" s="17" t="s">
        <v>33</v>
      </c>
      <c r="G28" s="13" t="s">
        <v>138</v>
      </c>
      <c r="H28" s="17" t="s">
        <v>150</v>
      </c>
      <c r="I28" s="13">
        <f t="shared" si="2"/>
        <v>61.92</v>
      </c>
      <c r="J28" s="13"/>
      <c r="K28" s="13"/>
      <c r="L28" s="13">
        <v>61.92</v>
      </c>
      <c r="M28" s="13"/>
      <c r="N28" s="17" t="s">
        <v>140</v>
      </c>
      <c r="O28" s="17" t="s">
        <v>151</v>
      </c>
      <c r="P28" s="17" t="s">
        <v>152</v>
      </c>
      <c r="Q28" s="24" t="s">
        <v>39</v>
      </c>
      <c r="R28" s="24" t="s">
        <v>39</v>
      </c>
      <c r="S28" s="24" t="s">
        <v>40</v>
      </c>
      <c r="T28" s="24" t="s">
        <v>41</v>
      </c>
      <c r="U28" s="13"/>
    </row>
    <row r="29" s="4" customFormat="1" ht="66.95" customHeight="1" spans="1:21">
      <c r="A29" s="13">
        <v>22</v>
      </c>
      <c r="B29" s="17" t="s">
        <v>29</v>
      </c>
      <c r="C29" s="17" t="s">
        <v>30</v>
      </c>
      <c r="D29" s="17" t="s">
        <v>153</v>
      </c>
      <c r="E29" s="17" t="s">
        <v>154</v>
      </c>
      <c r="F29" s="17" t="s">
        <v>33</v>
      </c>
      <c r="G29" s="13" t="s">
        <v>138</v>
      </c>
      <c r="H29" s="17" t="s">
        <v>155</v>
      </c>
      <c r="I29" s="13">
        <f t="shared" si="2"/>
        <v>74.31</v>
      </c>
      <c r="J29" s="13"/>
      <c r="K29" s="13"/>
      <c r="L29" s="13">
        <v>74.31</v>
      </c>
      <c r="M29" s="13"/>
      <c r="N29" s="17" t="s">
        <v>140</v>
      </c>
      <c r="O29" s="17" t="s">
        <v>156</v>
      </c>
      <c r="P29" s="17" t="s">
        <v>157</v>
      </c>
      <c r="Q29" s="24" t="s">
        <v>39</v>
      </c>
      <c r="R29" s="24" t="s">
        <v>39</v>
      </c>
      <c r="S29" s="24" t="s">
        <v>40</v>
      </c>
      <c r="T29" s="24" t="s">
        <v>41</v>
      </c>
      <c r="U29" s="13"/>
    </row>
    <row r="30" s="4" customFormat="1" ht="66.95" customHeight="1" spans="1:21">
      <c r="A30" s="13">
        <v>23</v>
      </c>
      <c r="B30" s="17" t="s">
        <v>29</v>
      </c>
      <c r="C30" s="17" t="s">
        <v>30</v>
      </c>
      <c r="D30" s="17" t="s">
        <v>158</v>
      </c>
      <c r="E30" s="17" t="s">
        <v>159</v>
      </c>
      <c r="F30" s="17" t="s">
        <v>33</v>
      </c>
      <c r="G30" s="13" t="s">
        <v>138</v>
      </c>
      <c r="H30" s="17" t="s">
        <v>160</v>
      </c>
      <c r="I30" s="13">
        <f t="shared" si="2"/>
        <v>41.28</v>
      </c>
      <c r="J30" s="13"/>
      <c r="K30" s="13"/>
      <c r="L30" s="13">
        <v>41.28</v>
      </c>
      <c r="M30" s="13"/>
      <c r="N30" s="17" t="s">
        <v>140</v>
      </c>
      <c r="O30" s="17" t="s">
        <v>161</v>
      </c>
      <c r="P30" s="17" t="s">
        <v>162</v>
      </c>
      <c r="Q30" s="24" t="s">
        <v>49</v>
      </c>
      <c r="R30" s="24" t="s">
        <v>39</v>
      </c>
      <c r="S30" s="24" t="s">
        <v>40</v>
      </c>
      <c r="T30" s="24" t="s">
        <v>41</v>
      </c>
      <c r="U30" s="13"/>
    </row>
    <row r="31" s="4" customFormat="1" ht="66.95" customHeight="1" spans="1:21">
      <c r="A31" s="13">
        <v>24</v>
      </c>
      <c r="B31" s="17" t="s">
        <v>29</v>
      </c>
      <c r="C31" s="17" t="s">
        <v>30</v>
      </c>
      <c r="D31" s="17" t="s">
        <v>163</v>
      </c>
      <c r="E31" s="17" t="s">
        <v>164</v>
      </c>
      <c r="F31" s="17" t="s">
        <v>33</v>
      </c>
      <c r="G31" s="13" t="s">
        <v>138</v>
      </c>
      <c r="H31" s="17" t="s">
        <v>165</v>
      </c>
      <c r="I31" s="13">
        <f t="shared" si="2"/>
        <v>52.84</v>
      </c>
      <c r="J31" s="13"/>
      <c r="K31" s="13"/>
      <c r="L31" s="13">
        <v>52.84</v>
      </c>
      <c r="M31" s="13"/>
      <c r="N31" s="17" t="s">
        <v>140</v>
      </c>
      <c r="O31" s="17" t="s">
        <v>166</v>
      </c>
      <c r="P31" s="17" t="s">
        <v>167</v>
      </c>
      <c r="Q31" s="24" t="s">
        <v>39</v>
      </c>
      <c r="R31" s="24" t="s">
        <v>39</v>
      </c>
      <c r="S31" s="24" t="s">
        <v>40</v>
      </c>
      <c r="T31" s="24" t="s">
        <v>41</v>
      </c>
      <c r="U31" s="13"/>
    </row>
    <row r="32" s="4" customFormat="1" ht="66.95" customHeight="1" spans="1:21">
      <c r="A32" s="13">
        <v>25</v>
      </c>
      <c r="B32" s="17" t="s">
        <v>29</v>
      </c>
      <c r="C32" s="17" t="s">
        <v>30</v>
      </c>
      <c r="D32" s="17" t="s">
        <v>168</v>
      </c>
      <c r="E32" s="17" t="s">
        <v>169</v>
      </c>
      <c r="F32" s="17" t="s">
        <v>33</v>
      </c>
      <c r="G32" s="13" t="s">
        <v>138</v>
      </c>
      <c r="H32" s="17" t="s">
        <v>170</v>
      </c>
      <c r="I32" s="13">
        <f t="shared" si="2"/>
        <v>36.12</v>
      </c>
      <c r="J32" s="13"/>
      <c r="K32" s="13"/>
      <c r="L32" s="13">
        <v>36.12</v>
      </c>
      <c r="M32" s="13"/>
      <c r="N32" s="17" t="s">
        <v>140</v>
      </c>
      <c r="O32" s="17" t="s">
        <v>171</v>
      </c>
      <c r="P32" s="17" t="s">
        <v>172</v>
      </c>
      <c r="Q32" s="24" t="s">
        <v>49</v>
      </c>
      <c r="R32" s="24" t="s">
        <v>39</v>
      </c>
      <c r="S32" s="24" t="s">
        <v>40</v>
      </c>
      <c r="T32" s="24" t="s">
        <v>41</v>
      </c>
      <c r="U32" s="13"/>
    </row>
    <row r="33" s="4" customFormat="1" ht="66.95" customHeight="1" spans="1:21">
      <c r="A33" s="13">
        <v>26</v>
      </c>
      <c r="B33" s="17" t="s">
        <v>29</v>
      </c>
      <c r="C33" s="17" t="s">
        <v>30</v>
      </c>
      <c r="D33" s="17" t="s">
        <v>173</v>
      </c>
      <c r="E33" s="17" t="s">
        <v>174</v>
      </c>
      <c r="F33" s="17" t="s">
        <v>33</v>
      </c>
      <c r="G33" s="13" t="s">
        <v>138</v>
      </c>
      <c r="H33" s="17" t="s">
        <v>175</v>
      </c>
      <c r="I33" s="13">
        <f t="shared" si="2"/>
        <v>58.83</v>
      </c>
      <c r="J33" s="13"/>
      <c r="K33" s="13"/>
      <c r="L33" s="13">
        <v>58.83</v>
      </c>
      <c r="M33" s="13"/>
      <c r="N33" s="17" t="s">
        <v>140</v>
      </c>
      <c r="O33" s="17" t="s">
        <v>176</v>
      </c>
      <c r="P33" s="17" t="s">
        <v>177</v>
      </c>
      <c r="Q33" s="24" t="s">
        <v>39</v>
      </c>
      <c r="R33" s="24" t="s">
        <v>39</v>
      </c>
      <c r="S33" s="24" t="s">
        <v>40</v>
      </c>
      <c r="T33" s="24" t="s">
        <v>41</v>
      </c>
      <c r="U33" s="13"/>
    </row>
    <row r="34" s="4" customFormat="1" ht="66.95" customHeight="1" spans="1:21">
      <c r="A34" s="13">
        <v>27</v>
      </c>
      <c r="B34" s="17" t="s">
        <v>29</v>
      </c>
      <c r="C34" s="17" t="s">
        <v>30</v>
      </c>
      <c r="D34" s="17" t="s">
        <v>178</v>
      </c>
      <c r="E34" s="17" t="s">
        <v>179</v>
      </c>
      <c r="F34" s="17" t="s">
        <v>33</v>
      </c>
      <c r="G34" s="13" t="s">
        <v>180</v>
      </c>
      <c r="H34" s="17" t="s">
        <v>181</v>
      </c>
      <c r="I34" s="13">
        <f t="shared" si="2"/>
        <v>49.54</v>
      </c>
      <c r="J34" s="13"/>
      <c r="K34" s="13"/>
      <c r="L34" s="13">
        <v>49.54</v>
      </c>
      <c r="M34" s="13"/>
      <c r="N34" s="17" t="s">
        <v>182</v>
      </c>
      <c r="O34" s="17" t="s">
        <v>183</v>
      </c>
      <c r="P34" s="17" t="s">
        <v>184</v>
      </c>
      <c r="Q34" s="24" t="s">
        <v>49</v>
      </c>
      <c r="R34" s="24" t="s">
        <v>39</v>
      </c>
      <c r="S34" s="24" t="s">
        <v>40</v>
      </c>
      <c r="T34" s="24" t="s">
        <v>41</v>
      </c>
      <c r="U34" s="13"/>
    </row>
    <row r="35" s="4" customFormat="1" ht="66.95" customHeight="1" spans="1:21">
      <c r="A35" s="13">
        <v>28</v>
      </c>
      <c r="B35" s="17" t="s">
        <v>29</v>
      </c>
      <c r="C35" s="17" t="s">
        <v>30</v>
      </c>
      <c r="D35" s="17" t="s">
        <v>185</v>
      </c>
      <c r="E35" s="17" t="s">
        <v>186</v>
      </c>
      <c r="F35" s="17" t="s">
        <v>33</v>
      </c>
      <c r="G35" s="13" t="s">
        <v>180</v>
      </c>
      <c r="H35" s="17" t="s">
        <v>187</v>
      </c>
      <c r="I35" s="13">
        <f t="shared" si="2"/>
        <v>34.35</v>
      </c>
      <c r="J35" s="13"/>
      <c r="K35" s="13"/>
      <c r="L35" s="13">
        <v>34.35</v>
      </c>
      <c r="M35" s="13"/>
      <c r="N35" s="17" t="s">
        <v>182</v>
      </c>
      <c r="O35" s="17" t="s">
        <v>188</v>
      </c>
      <c r="P35" s="17" t="s">
        <v>189</v>
      </c>
      <c r="Q35" s="24" t="s">
        <v>49</v>
      </c>
      <c r="R35" s="24" t="s">
        <v>39</v>
      </c>
      <c r="S35" s="24" t="s">
        <v>40</v>
      </c>
      <c r="T35" s="24" t="s">
        <v>41</v>
      </c>
      <c r="U35" s="13"/>
    </row>
    <row r="36" s="4" customFormat="1" ht="66.95" customHeight="1" spans="1:21">
      <c r="A36" s="13">
        <v>29</v>
      </c>
      <c r="B36" s="17" t="s">
        <v>29</v>
      </c>
      <c r="C36" s="17" t="s">
        <v>30</v>
      </c>
      <c r="D36" s="17" t="s">
        <v>190</v>
      </c>
      <c r="E36" s="17" t="s">
        <v>191</v>
      </c>
      <c r="F36" s="17" t="s">
        <v>33</v>
      </c>
      <c r="G36" s="13" t="s">
        <v>192</v>
      </c>
      <c r="H36" s="17" t="s">
        <v>193</v>
      </c>
      <c r="I36" s="13">
        <f t="shared" si="2"/>
        <v>195.52</v>
      </c>
      <c r="J36" s="13">
        <v>195.52</v>
      </c>
      <c r="K36" s="13"/>
      <c r="L36" s="13"/>
      <c r="M36" s="13"/>
      <c r="N36" s="17" t="s">
        <v>194</v>
      </c>
      <c r="O36" s="17" t="s">
        <v>195</v>
      </c>
      <c r="P36" s="17" t="s">
        <v>196</v>
      </c>
      <c r="Q36" s="24" t="s">
        <v>39</v>
      </c>
      <c r="R36" s="24" t="s">
        <v>39</v>
      </c>
      <c r="S36" s="24" t="s">
        <v>40</v>
      </c>
      <c r="T36" s="24" t="s">
        <v>41</v>
      </c>
      <c r="U36" s="13"/>
    </row>
    <row r="37" s="4" customFormat="1" ht="66.95" customHeight="1" spans="1:21">
      <c r="A37" s="13">
        <v>30</v>
      </c>
      <c r="B37" s="17" t="s">
        <v>29</v>
      </c>
      <c r="C37" s="17" t="s">
        <v>30</v>
      </c>
      <c r="D37" s="17" t="s">
        <v>197</v>
      </c>
      <c r="E37" s="17" t="s">
        <v>198</v>
      </c>
      <c r="F37" s="17" t="s">
        <v>33</v>
      </c>
      <c r="G37" s="13" t="s">
        <v>199</v>
      </c>
      <c r="H37" s="17" t="s">
        <v>200</v>
      </c>
      <c r="I37" s="13">
        <f t="shared" si="2"/>
        <v>61.92</v>
      </c>
      <c r="J37" s="13"/>
      <c r="K37" s="13"/>
      <c r="L37" s="13"/>
      <c r="M37" s="13">
        <v>61.92</v>
      </c>
      <c r="N37" s="17" t="s">
        <v>201</v>
      </c>
      <c r="O37" s="17" t="s">
        <v>202</v>
      </c>
      <c r="P37" s="17" t="s">
        <v>203</v>
      </c>
      <c r="Q37" s="24" t="s">
        <v>39</v>
      </c>
      <c r="R37" s="24" t="s">
        <v>39</v>
      </c>
      <c r="S37" s="24" t="s">
        <v>40</v>
      </c>
      <c r="T37" s="24" t="s">
        <v>41</v>
      </c>
      <c r="U37" s="13"/>
    </row>
    <row r="38" s="4" customFormat="1" ht="66.95" customHeight="1" spans="1:21">
      <c r="A38" s="13">
        <v>31</v>
      </c>
      <c r="B38" s="17" t="s">
        <v>29</v>
      </c>
      <c r="C38" s="17" t="s">
        <v>30</v>
      </c>
      <c r="D38" s="17" t="s">
        <v>204</v>
      </c>
      <c r="E38" s="17" t="s">
        <v>205</v>
      </c>
      <c r="F38" s="17" t="s">
        <v>33</v>
      </c>
      <c r="G38" s="13" t="s">
        <v>199</v>
      </c>
      <c r="H38" s="17" t="s">
        <v>206</v>
      </c>
      <c r="I38" s="13">
        <f t="shared" si="2"/>
        <v>14.45</v>
      </c>
      <c r="J38" s="13"/>
      <c r="K38" s="13"/>
      <c r="L38" s="13"/>
      <c r="M38" s="13">
        <v>14.45</v>
      </c>
      <c r="N38" s="17" t="s">
        <v>201</v>
      </c>
      <c r="O38" s="17" t="s">
        <v>207</v>
      </c>
      <c r="P38" s="17" t="s">
        <v>208</v>
      </c>
      <c r="Q38" s="24" t="s">
        <v>49</v>
      </c>
      <c r="R38" s="24" t="s">
        <v>39</v>
      </c>
      <c r="S38" s="24" t="s">
        <v>40</v>
      </c>
      <c r="T38" s="24" t="s">
        <v>41</v>
      </c>
      <c r="U38" s="13"/>
    </row>
    <row r="39" s="4" customFormat="1" ht="66.95" customHeight="1" spans="1:21">
      <c r="A39" s="13">
        <v>32</v>
      </c>
      <c r="B39" s="17" t="s">
        <v>29</v>
      </c>
      <c r="C39" s="17" t="s">
        <v>30</v>
      </c>
      <c r="D39" s="17" t="s">
        <v>209</v>
      </c>
      <c r="E39" s="17" t="s">
        <v>210</v>
      </c>
      <c r="F39" s="17" t="s">
        <v>33</v>
      </c>
      <c r="G39" s="13" t="s">
        <v>199</v>
      </c>
      <c r="H39" s="17" t="s">
        <v>211</v>
      </c>
      <c r="I39" s="13">
        <f t="shared" si="2"/>
        <v>74.31</v>
      </c>
      <c r="J39" s="13">
        <v>69.34</v>
      </c>
      <c r="K39" s="13"/>
      <c r="L39" s="13"/>
      <c r="M39" s="13">
        <v>4.97</v>
      </c>
      <c r="N39" s="17" t="s">
        <v>201</v>
      </c>
      <c r="O39" s="17" t="s">
        <v>212</v>
      </c>
      <c r="P39" s="17" t="s">
        <v>213</v>
      </c>
      <c r="Q39" s="24" t="s">
        <v>39</v>
      </c>
      <c r="R39" s="24" t="s">
        <v>39</v>
      </c>
      <c r="S39" s="24" t="s">
        <v>40</v>
      </c>
      <c r="T39" s="24" t="s">
        <v>41</v>
      </c>
      <c r="U39" s="13"/>
    </row>
    <row r="40" s="4" customFormat="1" ht="66.95" customHeight="1" spans="1:21">
      <c r="A40" s="13">
        <v>33</v>
      </c>
      <c r="B40" s="17" t="s">
        <v>29</v>
      </c>
      <c r="C40" s="17" t="s">
        <v>30</v>
      </c>
      <c r="D40" s="17" t="s">
        <v>214</v>
      </c>
      <c r="E40" s="17" t="s">
        <v>215</v>
      </c>
      <c r="F40" s="17" t="s">
        <v>33</v>
      </c>
      <c r="G40" s="13" t="s">
        <v>216</v>
      </c>
      <c r="H40" s="17" t="s">
        <v>217</v>
      </c>
      <c r="I40" s="13">
        <f t="shared" si="2"/>
        <v>295.92</v>
      </c>
      <c r="J40" s="13">
        <v>295.92</v>
      </c>
      <c r="K40" s="13"/>
      <c r="L40" s="13"/>
      <c r="M40" s="13"/>
      <c r="N40" s="17" t="s">
        <v>218</v>
      </c>
      <c r="O40" s="17" t="s">
        <v>219</v>
      </c>
      <c r="P40" s="17" t="s">
        <v>220</v>
      </c>
      <c r="Q40" s="24" t="s">
        <v>39</v>
      </c>
      <c r="R40" s="24" t="s">
        <v>39</v>
      </c>
      <c r="S40" s="24" t="s">
        <v>40</v>
      </c>
      <c r="T40" s="24" t="s">
        <v>41</v>
      </c>
      <c r="U40" s="13"/>
    </row>
    <row r="41" s="4" customFormat="1" ht="66.95" customHeight="1" spans="1:21">
      <c r="A41" s="13">
        <v>34</v>
      </c>
      <c r="B41" s="17" t="s">
        <v>29</v>
      </c>
      <c r="C41" s="17" t="s">
        <v>30</v>
      </c>
      <c r="D41" s="17" t="s">
        <v>221</v>
      </c>
      <c r="E41" s="17" t="s">
        <v>222</v>
      </c>
      <c r="F41" s="17" t="s">
        <v>33</v>
      </c>
      <c r="G41" s="13" t="s">
        <v>223</v>
      </c>
      <c r="H41" s="17" t="s">
        <v>224</v>
      </c>
      <c r="I41" s="13">
        <f t="shared" ref="I41:I72" si="3">SUM(J41:M41)</f>
        <v>61.92</v>
      </c>
      <c r="J41" s="13"/>
      <c r="K41" s="13"/>
      <c r="L41" s="13">
        <v>61.92</v>
      </c>
      <c r="M41" s="13"/>
      <c r="N41" s="17" t="s">
        <v>225</v>
      </c>
      <c r="O41" s="17" t="s">
        <v>226</v>
      </c>
      <c r="P41" s="17" t="s">
        <v>227</v>
      </c>
      <c r="Q41" s="24" t="s">
        <v>39</v>
      </c>
      <c r="R41" s="24" t="s">
        <v>39</v>
      </c>
      <c r="S41" s="24" t="s">
        <v>40</v>
      </c>
      <c r="T41" s="24" t="s">
        <v>41</v>
      </c>
      <c r="U41" s="13"/>
    </row>
    <row r="42" s="4" customFormat="1" ht="66.95" customHeight="1" spans="1:21">
      <c r="A42" s="13">
        <v>35</v>
      </c>
      <c r="B42" s="17" t="s">
        <v>29</v>
      </c>
      <c r="C42" s="17" t="s">
        <v>30</v>
      </c>
      <c r="D42" s="17" t="s">
        <v>228</v>
      </c>
      <c r="E42" s="17" t="s">
        <v>229</v>
      </c>
      <c r="F42" s="17" t="s">
        <v>33</v>
      </c>
      <c r="G42" s="13" t="s">
        <v>223</v>
      </c>
      <c r="H42" s="17" t="s">
        <v>230</v>
      </c>
      <c r="I42" s="13">
        <f t="shared" si="3"/>
        <v>23.78</v>
      </c>
      <c r="J42" s="13"/>
      <c r="K42" s="13"/>
      <c r="L42" s="13">
        <v>23.78</v>
      </c>
      <c r="M42" s="13"/>
      <c r="N42" s="17" t="s">
        <v>225</v>
      </c>
      <c r="O42" s="17" t="s">
        <v>231</v>
      </c>
      <c r="P42" s="17" t="s">
        <v>232</v>
      </c>
      <c r="Q42" s="24" t="s">
        <v>49</v>
      </c>
      <c r="R42" s="24" t="s">
        <v>39</v>
      </c>
      <c r="S42" s="24" t="s">
        <v>40</v>
      </c>
      <c r="T42" s="24" t="s">
        <v>41</v>
      </c>
      <c r="U42" s="13"/>
    </row>
    <row r="43" s="4" customFormat="1" ht="66.95" customHeight="1" spans="1:21">
      <c r="A43" s="13">
        <v>36</v>
      </c>
      <c r="B43" s="17" t="s">
        <v>29</v>
      </c>
      <c r="C43" s="17" t="s">
        <v>30</v>
      </c>
      <c r="D43" s="17" t="s">
        <v>233</v>
      </c>
      <c r="E43" s="17" t="s">
        <v>234</v>
      </c>
      <c r="F43" s="17" t="s">
        <v>33</v>
      </c>
      <c r="G43" s="13" t="s">
        <v>223</v>
      </c>
      <c r="H43" s="17" t="s">
        <v>235</v>
      </c>
      <c r="I43" s="13">
        <f t="shared" si="3"/>
        <v>47.56</v>
      </c>
      <c r="J43" s="13"/>
      <c r="K43" s="13"/>
      <c r="L43" s="13">
        <v>47.56</v>
      </c>
      <c r="M43" s="13"/>
      <c r="N43" s="17" t="s">
        <v>225</v>
      </c>
      <c r="O43" s="17" t="s">
        <v>236</v>
      </c>
      <c r="P43" s="17" t="s">
        <v>237</v>
      </c>
      <c r="Q43" s="24" t="s">
        <v>49</v>
      </c>
      <c r="R43" s="24" t="s">
        <v>39</v>
      </c>
      <c r="S43" s="24" t="s">
        <v>40</v>
      </c>
      <c r="T43" s="24" t="s">
        <v>41</v>
      </c>
      <c r="U43" s="13"/>
    </row>
    <row r="44" s="4" customFormat="1" ht="66.95" customHeight="1" spans="1:21">
      <c r="A44" s="13">
        <v>37</v>
      </c>
      <c r="B44" s="17" t="s">
        <v>29</v>
      </c>
      <c r="C44" s="17" t="s">
        <v>30</v>
      </c>
      <c r="D44" s="17" t="s">
        <v>238</v>
      </c>
      <c r="E44" s="17" t="s">
        <v>239</v>
      </c>
      <c r="F44" s="17" t="s">
        <v>33</v>
      </c>
      <c r="G44" s="13" t="s">
        <v>223</v>
      </c>
      <c r="H44" s="17" t="s">
        <v>240</v>
      </c>
      <c r="I44" s="13">
        <f t="shared" si="3"/>
        <v>12.38</v>
      </c>
      <c r="J44" s="13"/>
      <c r="K44" s="13"/>
      <c r="L44" s="13">
        <v>12.38</v>
      </c>
      <c r="M44" s="13"/>
      <c r="N44" s="17" t="s">
        <v>225</v>
      </c>
      <c r="O44" s="17" t="s">
        <v>241</v>
      </c>
      <c r="P44" s="17" t="s">
        <v>242</v>
      </c>
      <c r="Q44" s="24" t="s">
        <v>49</v>
      </c>
      <c r="R44" s="24" t="s">
        <v>39</v>
      </c>
      <c r="S44" s="24" t="s">
        <v>40</v>
      </c>
      <c r="T44" s="24" t="s">
        <v>41</v>
      </c>
      <c r="U44" s="13"/>
    </row>
    <row r="45" s="4" customFormat="1" ht="66.95" customHeight="1" spans="1:21">
      <c r="A45" s="13">
        <v>38</v>
      </c>
      <c r="B45" s="17" t="s">
        <v>29</v>
      </c>
      <c r="C45" s="17" t="s">
        <v>30</v>
      </c>
      <c r="D45" s="17" t="s">
        <v>243</v>
      </c>
      <c r="E45" s="17" t="s">
        <v>244</v>
      </c>
      <c r="F45" s="17" t="s">
        <v>33</v>
      </c>
      <c r="G45" s="13" t="s">
        <v>223</v>
      </c>
      <c r="H45" s="17" t="s">
        <v>245</v>
      </c>
      <c r="I45" s="13">
        <f t="shared" si="3"/>
        <v>26.42</v>
      </c>
      <c r="J45" s="13"/>
      <c r="K45" s="13"/>
      <c r="L45" s="13">
        <v>26.42</v>
      </c>
      <c r="M45" s="13"/>
      <c r="N45" s="17" t="s">
        <v>225</v>
      </c>
      <c r="O45" s="17" t="s">
        <v>246</v>
      </c>
      <c r="P45" s="17" t="s">
        <v>247</v>
      </c>
      <c r="Q45" s="24" t="s">
        <v>49</v>
      </c>
      <c r="R45" s="24" t="s">
        <v>39</v>
      </c>
      <c r="S45" s="24" t="s">
        <v>40</v>
      </c>
      <c r="T45" s="24" t="s">
        <v>41</v>
      </c>
      <c r="U45" s="13"/>
    </row>
    <row r="46" s="4" customFormat="1" ht="66.95" customHeight="1" spans="1:21">
      <c r="A46" s="13">
        <v>39</v>
      </c>
      <c r="B46" s="17" t="s">
        <v>29</v>
      </c>
      <c r="C46" s="17" t="s">
        <v>30</v>
      </c>
      <c r="D46" s="17" t="s">
        <v>248</v>
      </c>
      <c r="E46" s="17" t="s">
        <v>249</v>
      </c>
      <c r="F46" s="17" t="s">
        <v>33</v>
      </c>
      <c r="G46" s="13" t="s">
        <v>250</v>
      </c>
      <c r="H46" s="17" t="s">
        <v>251</v>
      </c>
      <c r="I46" s="13">
        <f t="shared" si="3"/>
        <v>61.92</v>
      </c>
      <c r="J46" s="13">
        <v>61.92</v>
      </c>
      <c r="K46" s="13"/>
      <c r="L46" s="13"/>
      <c r="M46" s="13"/>
      <c r="N46" s="17" t="s">
        <v>252</v>
      </c>
      <c r="O46" s="17" t="s">
        <v>253</v>
      </c>
      <c r="P46" s="17" t="s">
        <v>254</v>
      </c>
      <c r="Q46" s="24" t="s">
        <v>39</v>
      </c>
      <c r="R46" s="24" t="s">
        <v>39</v>
      </c>
      <c r="S46" s="24" t="s">
        <v>40</v>
      </c>
      <c r="T46" s="24" t="s">
        <v>41</v>
      </c>
      <c r="U46" s="13"/>
    </row>
    <row r="47" s="4" customFormat="1" ht="66.95" customHeight="1" spans="1:21">
      <c r="A47" s="13">
        <v>40</v>
      </c>
      <c r="B47" s="17" t="s">
        <v>29</v>
      </c>
      <c r="C47" s="17" t="s">
        <v>30</v>
      </c>
      <c r="D47" s="17" t="s">
        <v>255</v>
      </c>
      <c r="E47" s="17" t="s">
        <v>256</v>
      </c>
      <c r="F47" s="17" t="s">
        <v>33</v>
      </c>
      <c r="G47" s="13" t="s">
        <v>250</v>
      </c>
      <c r="H47" s="17" t="s">
        <v>257</v>
      </c>
      <c r="I47" s="13">
        <f t="shared" si="3"/>
        <v>49.54</v>
      </c>
      <c r="J47" s="13">
        <v>49.54</v>
      </c>
      <c r="K47" s="13"/>
      <c r="L47" s="13"/>
      <c r="M47" s="13"/>
      <c r="N47" s="17" t="s">
        <v>252</v>
      </c>
      <c r="O47" s="17" t="s">
        <v>258</v>
      </c>
      <c r="P47" s="17" t="s">
        <v>259</v>
      </c>
      <c r="Q47" s="24" t="s">
        <v>49</v>
      </c>
      <c r="R47" s="24" t="s">
        <v>39</v>
      </c>
      <c r="S47" s="24" t="s">
        <v>40</v>
      </c>
      <c r="T47" s="24" t="s">
        <v>41</v>
      </c>
      <c r="U47" s="13"/>
    </row>
    <row r="48" s="4" customFormat="1" ht="66.95" customHeight="1" spans="1:21">
      <c r="A48" s="13">
        <v>41</v>
      </c>
      <c r="B48" s="17" t="s">
        <v>29</v>
      </c>
      <c r="C48" s="17" t="s">
        <v>30</v>
      </c>
      <c r="D48" s="17" t="s">
        <v>260</v>
      </c>
      <c r="E48" s="17" t="s">
        <v>261</v>
      </c>
      <c r="F48" s="17" t="s">
        <v>33</v>
      </c>
      <c r="G48" s="13" t="s">
        <v>250</v>
      </c>
      <c r="H48" s="17" t="s">
        <v>262</v>
      </c>
      <c r="I48" s="13">
        <f t="shared" si="3"/>
        <v>63.41</v>
      </c>
      <c r="J48" s="13">
        <v>63.41</v>
      </c>
      <c r="K48" s="13"/>
      <c r="L48" s="13"/>
      <c r="M48" s="13"/>
      <c r="N48" s="17" t="s">
        <v>252</v>
      </c>
      <c r="O48" s="17" t="s">
        <v>263</v>
      </c>
      <c r="P48" s="17" t="s">
        <v>264</v>
      </c>
      <c r="Q48" s="24" t="s">
        <v>39</v>
      </c>
      <c r="R48" s="24" t="s">
        <v>39</v>
      </c>
      <c r="S48" s="24" t="s">
        <v>40</v>
      </c>
      <c r="T48" s="24" t="s">
        <v>41</v>
      </c>
      <c r="U48" s="13"/>
    </row>
    <row r="49" s="4" customFormat="1" ht="66.95" customHeight="1" spans="1:21">
      <c r="A49" s="13">
        <v>42</v>
      </c>
      <c r="B49" s="17" t="s">
        <v>29</v>
      </c>
      <c r="C49" s="17" t="s">
        <v>30</v>
      </c>
      <c r="D49" s="17" t="s">
        <v>265</v>
      </c>
      <c r="E49" s="17" t="s">
        <v>266</v>
      </c>
      <c r="F49" s="17" t="s">
        <v>33</v>
      </c>
      <c r="G49" s="13" t="s">
        <v>250</v>
      </c>
      <c r="H49" s="17" t="s">
        <v>267</v>
      </c>
      <c r="I49" s="13">
        <f t="shared" si="3"/>
        <v>82.57</v>
      </c>
      <c r="J49" s="13">
        <v>82.57</v>
      </c>
      <c r="K49" s="13"/>
      <c r="L49" s="13"/>
      <c r="M49" s="13"/>
      <c r="N49" s="17" t="s">
        <v>252</v>
      </c>
      <c r="O49" s="17" t="s">
        <v>268</v>
      </c>
      <c r="P49" s="17" t="s">
        <v>269</v>
      </c>
      <c r="Q49" s="24" t="s">
        <v>39</v>
      </c>
      <c r="R49" s="24" t="s">
        <v>39</v>
      </c>
      <c r="S49" s="24" t="s">
        <v>40</v>
      </c>
      <c r="T49" s="24" t="s">
        <v>41</v>
      </c>
      <c r="U49" s="13"/>
    </row>
    <row r="50" s="4" customFormat="1" ht="66.95" customHeight="1" spans="1:21">
      <c r="A50" s="13">
        <v>43</v>
      </c>
      <c r="B50" s="17" t="s">
        <v>29</v>
      </c>
      <c r="C50" s="17" t="s">
        <v>30</v>
      </c>
      <c r="D50" s="17" t="s">
        <v>270</v>
      </c>
      <c r="E50" s="17" t="s">
        <v>271</v>
      </c>
      <c r="F50" s="17" t="s">
        <v>33</v>
      </c>
      <c r="G50" s="13" t="s">
        <v>272</v>
      </c>
      <c r="H50" s="17" t="s">
        <v>273</v>
      </c>
      <c r="I50" s="13">
        <f t="shared" si="3"/>
        <v>154.17</v>
      </c>
      <c r="J50" s="13">
        <v>154.17</v>
      </c>
      <c r="K50" s="13"/>
      <c r="L50" s="13"/>
      <c r="M50" s="13"/>
      <c r="N50" s="17" t="s">
        <v>274</v>
      </c>
      <c r="O50" s="17" t="s">
        <v>275</v>
      </c>
      <c r="P50" s="17" t="s">
        <v>276</v>
      </c>
      <c r="Q50" s="24" t="s">
        <v>39</v>
      </c>
      <c r="R50" s="24" t="s">
        <v>39</v>
      </c>
      <c r="S50" s="24" t="s">
        <v>40</v>
      </c>
      <c r="T50" s="24" t="s">
        <v>41</v>
      </c>
      <c r="U50" s="13"/>
    </row>
    <row r="51" s="4" customFormat="1" ht="66.95" customHeight="1" spans="1:21">
      <c r="A51" s="13">
        <v>44</v>
      </c>
      <c r="B51" s="17" t="s">
        <v>29</v>
      </c>
      <c r="C51" s="17" t="s">
        <v>30</v>
      </c>
      <c r="D51" s="17" t="s">
        <v>277</v>
      </c>
      <c r="E51" s="17" t="s">
        <v>278</v>
      </c>
      <c r="F51" s="17" t="s">
        <v>33</v>
      </c>
      <c r="G51" s="13" t="s">
        <v>272</v>
      </c>
      <c r="H51" s="17" t="s">
        <v>279</v>
      </c>
      <c r="I51" s="13">
        <f t="shared" si="3"/>
        <v>49.54</v>
      </c>
      <c r="J51" s="13">
        <v>49.54</v>
      </c>
      <c r="K51" s="13"/>
      <c r="L51" s="13"/>
      <c r="M51" s="13"/>
      <c r="N51" s="17" t="s">
        <v>274</v>
      </c>
      <c r="O51" s="17" t="s">
        <v>280</v>
      </c>
      <c r="P51" s="17" t="s">
        <v>281</v>
      </c>
      <c r="Q51" s="24" t="s">
        <v>49</v>
      </c>
      <c r="R51" s="24" t="s">
        <v>39</v>
      </c>
      <c r="S51" s="24" t="s">
        <v>40</v>
      </c>
      <c r="T51" s="24" t="s">
        <v>41</v>
      </c>
      <c r="U51" s="13"/>
    </row>
    <row r="52" s="4" customFormat="1" ht="66.95" customHeight="1" spans="1:21">
      <c r="A52" s="13">
        <v>45</v>
      </c>
      <c r="B52" s="17" t="s">
        <v>29</v>
      </c>
      <c r="C52" s="17" t="s">
        <v>30</v>
      </c>
      <c r="D52" s="17" t="s">
        <v>282</v>
      </c>
      <c r="E52" s="17" t="s">
        <v>283</v>
      </c>
      <c r="F52" s="17" t="s">
        <v>33</v>
      </c>
      <c r="G52" s="13" t="s">
        <v>272</v>
      </c>
      <c r="H52" s="17" t="s">
        <v>284</v>
      </c>
      <c r="I52" s="13">
        <f t="shared" si="3"/>
        <v>19.55</v>
      </c>
      <c r="J52" s="13">
        <v>19.55</v>
      </c>
      <c r="K52" s="13"/>
      <c r="L52" s="13"/>
      <c r="M52" s="13"/>
      <c r="N52" s="17" t="s">
        <v>274</v>
      </c>
      <c r="O52" s="17" t="s">
        <v>285</v>
      </c>
      <c r="P52" s="17" t="s">
        <v>286</v>
      </c>
      <c r="Q52" s="24" t="s">
        <v>49</v>
      </c>
      <c r="R52" s="24" t="s">
        <v>39</v>
      </c>
      <c r="S52" s="24" t="s">
        <v>40</v>
      </c>
      <c r="T52" s="24" t="s">
        <v>41</v>
      </c>
      <c r="U52" s="13"/>
    </row>
    <row r="53" s="4" customFormat="1" ht="66.95" customHeight="1" spans="1:21">
      <c r="A53" s="13">
        <v>46</v>
      </c>
      <c r="B53" s="17" t="s">
        <v>29</v>
      </c>
      <c r="C53" s="17" t="s">
        <v>30</v>
      </c>
      <c r="D53" s="17" t="s">
        <v>287</v>
      </c>
      <c r="E53" s="17" t="s">
        <v>288</v>
      </c>
      <c r="F53" s="17" t="s">
        <v>33</v>
      </c>
      <c r="G53" s="13" t="s">
        <v>272</v>
      </c>
      <c r="H53" s="17" t="s">
        <v>289</v>
      </c>
      <c r="I53" s="13">
        <f t="shared" si="3"/>
        <v>17.44</v>
      </c>
      <c r="J53" s="13">
        <v>17.44</v>
      </c>
      <c r="K53" s="13"/>
      <c r="L53" s="13"/>
      <c r="M53" s="13"/>
      <c r="N53" s="17" t="s">
        <v>274</v>
      </c>
      <c r="O53" s="17" t="s">
        <v>290</v>
      </c>
      <c r="P53" s="17" t="s">
        <v>291</v>
      </c>
      <c r="Q53" s="24" t="s">
        <v>49</v>
      </c>
      <c r="R53" s="24" t="s">
        <v>39</v>
      </c>
      <c r="S53" s="24" t="s">
        <v>40</v>
      </c>
      <c r="T53" s="24" t="s">
        <v>41</v>
      </c>
      <c r="U53" s="13"/>
    </row>
    <row r="54" s="4" customFormat="1" ht="66.95" customHeight="1" spans="1:21">
      <c r="A54" s="13">
        <v>47</v>
      </c>
      <c r="B54" s="17" t="s">
        <v>29</v>
      </c>
      <c r="C54" s="17" t="s">
        <v>30</v>
      </c>
      <c r="D54" s="17" t="s">
        <v>292</v>
      </c>
      <c r="E54" s="17" t="s">
        <v>293</v>
      </c>
      <c r="F54" s="17" t="s">
        <v>33</v>
      </c>
      <c r="G54" s="13" t="s">
        <v>272</v>
      </c>
      <c r="H54" s="17" t="s">
        <v>294</v>
      </c>
      <c r="I54" s="13">
        <f t="shared" si="3"/>
        <v>78.44</v>
      </c>
      <c r="J54" s="13">
        <v>78.44</v>
      </c>
      <c r="K54" s="13"/>
      <c r="L54" s="13"/>
      <c r="M54" s="13"/>
      <c r="N54" s="17" t="s">
        <v>274</v>
      </c>
      <c r="O54" s="17" t="s">
        <v>295</v>
      </c>
      <c r="P54" s="17" t="s">
        <v>296</v>
      </c>
      <c r="Q54" s="24" t="s">
        <v>39</v>
      </c>
      <c r="R54" s="24" t="s">
        <v>39</v>
      </c>
      <c r="S54" s="24" t="s">
        <v>40</v>
      </c>
      <c r="T54" s="24" t="s">
        <v>41</v>
      </c>
      <c r="U54" s="13"/>
    </row>
    <row r="55" s="4" customFormat="1" ht="66.95" customHeight="1" spans="1:21">
      <c r="A55" s="13">
        <v>48</v>
      </c>
      <c r="B55" s="17" t="s">
        <v>29</v>
      </c>
      <c r="C55" s="17" t="s">
        <v>30</v>
      </c>
      <c r="D55" s="17" t="s">
        <v>297</v>
      </c>
      <c r="E55" s="17" t="s">
        <v>298</v>
      </c>
      <c r="F55" s="17" t="s">
        <v>33</v>
      </c>
      <c r="G55" s="13" t="s">
        <v>299</v>
      </c>
      <c r="H55" s="17" t="s">
        <v>300</v>
      </c>
      <c r="I55" s="13">
        <f t="shared" si="3"/>
        <v>52.84</v>
      </c>
      <c r="J55" s="13">
        <v>52.84</v>
      </c>
      <c r="K55" s="13"/>
      <c r="L55" s="13"/>
      <c r="M55" s="13"/>
      <c r="N55" s="17" t="s">
        <v>301</v>
      </c>
      <c r="O55" s="17" t="s">
        <v>302</v>
      </c>
      <c r="P55" s="17" t="s">
        <v>303</v>
      </c>
      <c r="Q55" s="24" t="s">
        <v>39</v>
      </c>
      <c r="R55" s="24" t="s">
        <v>39</v>
      </c>
      <c r="S55" s="24" t="s">
        <v>40</v>
      </c>
      <c r="T55" s="24" t="s">
        <v>41</v>
      </c>
      <c r="U55" s="13"/>
    </row>
    <row r="56" s="4" customFormat="1" ht="66.95" customHeight="1" spans="1:21">
      <c r="A56" s="13">
        <v>49</v>
      </c>
      <c r="B56" s="17" t="s">
        <v>29</v>
      </c>
      <c r="C56" s="17" t="s">
        <v>30</v>
      </c>
      <c r="D56" s="17" t="s">
        <v>304</v>
      </c>
      <c r="E56" s="17" t="s">
        <v>305</v>
      </c>
      <c r="F56" s="17" t="s">
        <v>33</v>
      </c>
      <c r="G56" s="13" t="s">
        <v>299</v>
      </c>
      <c r="H56" s="17" t="s">
        <v>306</v>
      </c>
      <c r="I56" s="13">
        <f t="shared" si="3"/>
        <v>116.25</v>
      </c>
      <c r="J56" s="13">
        <v>116.25</v>
      </c>
      <c r="K56" s="13"/>
      <c r="L56" s="13"/>
      <c r="M56" s="13"/>
      <c r="N56" s="17" t="s">
        <v>301</v>
      </c>
      <c r="O56" s="17" t="s">
        <v>307</v>
      </c>
      <c r="P56" s="17" t="s">
        <v>308</v>
      </c>
      <c r="Q56" s="24" t="s">
        <v>39</v>
      </c>
      <c r="R56" s="24" t="s">
        <v>39</v>
      </c>
      <c r="S56" s="24" t="s">
        <v>40</v>
      </c>
      <c r="T56" s="24" t="s">
        <v>41</v>
      </c>
      <c r="U56" s="13"/>
    </row>
    <row r="57" s="4" customFormat="1" ht="66.95" customHeight="1" spans="1:21">
      <c r="A57" s="13">
        <v>50</v>
      </c>
      <c r="B57" s="17" t="s">
        <v>29</v>
      </c>
      <c r="C57" s="17" t="s">
        <v>30</v>
      </c>
      <c r="D57" s="17" t="s">
        <v>309</v>
      </c>
      <c r="E57" s="17" t="s">
        <v>310</v>
      </c>
      <c r="F57" s="17" t="s">
        <v>33</v>
      </c>
      <c r="G57" s="13" t="s">
        <v>299</v>
      </c>
      <c r="H57" s="17" t="s">
        <v>311</v>
      </c>
      <c r="I57" s="13">
        <f t="shared" si="3"/>
        <v>95.12</v>
      </c>
      <c r="J57" s="13">
        <v>95.12</v>
      </c>
      <c r="K57" s="13"/>
      <c r="L57" s="13"/>
      <c r="M57" s="13"/>
      <c r="N57" s="17" t="s">
        <v>301</v>
      </c>
      <c r="O57" s="17" t="s">
        <v>312</v>
      </c>
      <c r="P57" s="17" t="s">
        <v>313</v>
      </c>
      <c r="Q57" s="24" t="s">
        <v>39</v>
      </c>
      <c r="R57" s="24" t="s">
        <v>39</v>
      </c>
      <c r="S57" s="24" t="s">
        <v>40</v>
      </c>
      <c r="T57" s="24" t="s">
        <v>41</v>
      </c>
      <c r="U57" s="13"/>
    </row>
    <row r="58" s="4" customFormat="1" ht="66.95" customHeight="1" spans="1:21">
      <c r="A58" s="13">
        <v>51</v>
      </c>
      <c r="B58" s="17" t="s">
        <v>29</v>
      </c>
      <c r="C58" s="17" t="s">
        <v>30</v>
      </c>
      <c r="D58" s="17" t="s">
        <v>314</v>
      </c>
      <c r="E58" s="17" t="s">
        <v>315</v>
      </c>
      <c r="F58" s="17" t="s">
        <v>33</v>
      </c>
      <c r="G58" s="13" t="s">
        <v>316</v>
      </c>
      <c r="H58" s="17" t="s">
        <v>317</v>
      </c>
      <c r="I58" s="13">
        <f t="shared" si="3"/>
        <v>70.18</v>
      </c>
      <c r="J58" s="13"/>
      <c r="K58" s="13"/>
      <c r="L58" s="13">
        <v>70.18</v>
      </c>
      <c r="M58" s="13"/>
      <c r="N58" s="17" t="s">
        <v>318</v>
      </c>
      <c r="O58" s="17" t="s">
        <v>319</v>
      </c>
      <c r="P58" s="17" t="s">
        <v>320</v>
      </c>
      <c r="Q58" s="24" t="s">
        <v>39</v>
      </c>
      <c r="R58" s="24" t="s">
        <v>39</v>
      </c>
      <c r="S58" s="24" t="s">
        <v>40</v>
      </c>
      <c r="T58" s="24" t="s">
        <v>41</v>
      </c>
      <c r="U58" s="13"/>
    </row>
    <row r="59" s="4" customFormat="1" ht="66.95" customHeight="1" spans="1:21">
      <c r="A59" s="13">
        <v>52</v>
      </c>
      <c r="B59" s="17" t="s">
        <v>321</v>
      </c>
      <c r="C59" s="17" t="s">
        <v>30</v>
      </c>
      <c r="D59" s="17" t="s">
        <v>322</v>
      </c>
      <c r="E59" s="17" t="s">
        <v>323</v>
      </c>
      <c r="F59" s="17" t="s">
        <v>324</v>
      </c>
      <c r="G59" s="13" t="s">
        <v>34</v>
      </c>
      <c r="H59" s="17" t="s">
        <v>325</v>
      </c>
      <c r="I59" s="13">
        <f t="shared" si="3"/>
        <v>34.3</v>
      </c>
      <c r="J59" s="13"/>
      <c r="K59" s="13"/>
      <c r="L59" s="13"/>
      <c r="M59" s="13">
        <v>34.3</v>
      </c>
      <c r="N59" s="17" t="s">
        <v>326</v>
      </c>
      <c r="O59" s="17" t="s">
        <v>327</v>
      </c>
      <c r="P59" s="17" t="s">
        <v>328</v>
      </c>
      <c r="Q59" s="24" t="s">
        <v>49</v>
      </c>
      <c r="R59" s="24" t="s">
        <v>329</v>
      </c>
      <c r="S59" s="24" t="s">
        <v>330</v>
      </c>
      <c r="T59" s="24" t="s">
        <v>331</v>
      </c>
      <c r="U59" s="13"/>
    </row>
    <row r="60" s="4" customFormat="1" ht="66.95" customHeight="1" spans="1:21">
      <c r="A60" s="13">
        <v>53</v>
      </c>
      <c r="B60" s="17" t="s">
        <v>321</v>
      </c>
      <c r="C60" s="17" t="s">
        <v>30</v>
      </c>
      <c r="D60" s="17" t="s">
        <v>332</v>
      </c>
      <c r="E60" s="17" t="s">
        <v>333</v>
      </c>
      <c r="F60" s="17" t="s">
        <v>334</v>
      </c>
      <c r="G60" s="13" t="s">
        <v>34</v>
      </c>
      <c r="H60" s="17" t="s">
        <v>335</v>
      </c>
      <c r="I60" s="13">
        <f t="shared" si="3"/>
        <v>73.47</v>
      </c>
      <c r="J60" s="13"/>
      <c r="K60" s="13"/>
      <c r="L60" s="13"/>
      <c r="M60" s="13">
        <v>73.47</v>
      </c>
      <c r="N60" s="17" t="s">
        <v>326</v>
      </c>
      <c r="O60" s="17" t="s">
        <v>336</v>
      </c>
      <c r="P60" s="17" t="s">
        <v>337</v>
      </c>
      <c r="Q60" s="24" t="s">
        <v>329</v>
      </c>
      <c r="R60" s="24" t="s">
        <v>329</v>
      </c>
      <c r="S60" s="24" t="s">
        <v>330</v>
      </c>
      <c r="T60" s="24" t="s">
        <v>331</v>
      </c>
      <c r="U60" s="13"/>
    </row>
    <row r="61" s="4" customFormat="1" ht="66.95" customHeight="1" spans="1:21">
      <c r="A61" s="13">
        <v>54</v>
      </c>
      <c r="B61" s="17" t="s">
        <v>321</v>
      </c>
      <c r="C61" s="17" t="s">
        <v>30</v>
      </c>
      <c r="D61" s="17" t="s">
        <v>338</v>
      </c>
      <c r="E61" s="17" t="s">
        <v>339</v>
      </c>
      <c r="F61" s="17" t="s">
        <v>340</v>
      </c>
      <c r="G61" s="13" t="s">
        <v>34</v>
      </c>
      <c r="H61" s="17" t="s">
        <v>62</v>
      </c>
      <c r="I61" s="13">
        <f t="shared" si="3"/>
        <v>11.77</v>
      </c>
      <c r="J61" s="13"/>
      <c r="K61" s="13"/>
      <c r="L61" s="13"/>
      <c r="M61" s="13">
        <v>11.77</v>
      </c>
      <c r="N61" s="17" t="s">
        <v>326</v>
      </c>
      <c r="O61" s="17" t="s">
        <v>341</v>
      </c>
      <c r="P61" s="17" t="s">
        <v>342</v>
      </c>
      <c r="Q61" s="24" t="s">
        <v>49</v>
      </c>
      <c r="R61" s="24" t="s">
        <v>329</v>
      </c>
      <c r="S61" s="24" t="s">
        <v>330</v>
      </c>
      <c r="T61" s="24" t="s">
        <v>331</v>
      </c>
      <c r="U61" s="13"/>
    </row>
    <row r="62" s="4" customFormat="1" ht="66.95" customHeight="1" spans="1:21">
      <c r="A62" s="13">
        <v>55</v>
      </c>
      <c r="B62" s="17" t="s">
        <v>321</v>
      </c>
      <c r="C62" s="17" t="s">
        <v>30</v>
      </c>
      <c r="D62" s="17" t="s">
        <v>343</v>
      </c>
      <c r="E62" s="17" t="s">
        <v>344</v>
      </c>
      <c r="F62" s="17" t="s">
        <v>345</v>
      </c>
      <c r="G62" s="13" t="s">
        <v>87</v>
      </c>
      <c r="H62" s="17" t="s">
        <v>346</v>
      </c>
      <c r="I62" s="13">
        <f t="shared" si="3"/>
        <v>35.8</v>
      </c>
      <c r="J62" s="13"/>
      <c r="K62" s="13"/>
      <c r="L62" s="13"/>
      <c r="M62" s="13">
        <v>35.8</v>
      </c>
      <c r="N62" s="17" t="s">
        <v>347</v>
      </c>
      <c r="O62" s="17" t="s">
        <v>348</v>
      </c>
      <c r="P62" s="17" t="s">
        <v>349</v>
      </c>
      <c r="Q62" s="24" t="s">
        <v>49</v>
      </c>
      <c r="R62" s="24" t="s">
        <v>329</v>
      </c>
      <c r="S62" s="24" t="s">
        <v>330</v>
      </c>
      <c r="T62" s="24" t="s">
        <v>331</v>
      </c>
      <c r="U62" s="13"/>
    </row>
    <row r="63" s="4" customFormat="1" ht="66.95" customHeight="1" spans="1:21">
      <c r="A63" s="13">
        <v>56</v>
      </c>
      <c r="B63" s="17" t="s">
        <v>321</v>
      </c>
      <c r="C63" s="17" t="s">
        <v>30</v>
      </c>
      <c r="D63" s="17" t="s">
        <v>350</v>
      </c>
      <c r="E63" s="17" t="s">
        <v>351</v>
      </c>
      <c r="F63" s="17" t="s">
        <v>352</v>
      </c>
      <c r="G63" s="13" t="s">
        <v>87</v>
      </c>
      <c r="H63" s="17" t="s">
        <v>353</v>
      </c>
      <c r="I63" s="13">
        <f t="shared" si="3"/>
        <v>22.78</v>
      </c>
      <c r="J63" s="13"/>
      <c r="K63" s="13"/>
      <c r="L63" s="13"/>
      <c r="M63" s="13">
        <v>22.78</v>
      </c>
      <c r="N63" s="17" t="s">
        <v>347</v>
      </c>
      <c r="O63" s="17" t="s">
        <v>354</v>
      </c>
      <c r="P63" s="17" t="s">
        <v>355</v>
      </c>
      <c r="Q63" s="24" t="s">
        <v>49</v>
      </c>
      <c r="R63" s="24" t="s">
        <v>329</v>
      </c>
      <c r="S63" s="24" t="s">
        <v>330</v>
      </c>
      <c r="T63" s="24" t="s">
        <v>331</v>
      </c>
      <c r="U63" s="13"/>
    </row>
    <row r="64" s="4" customFormat="1" ht="66.95" customHeight="1" spans="1:21">
      <c r="A64" s="13">
        <v>57</v>
      </c>
      <c r="B64" s="17" t="s">
        <v>321</v>
      </c>
      <c r="C64" s="17" t="s">
        <v>30</v>
      </c>
      <c r="D64" s="17" t="s">
        <v>356</v>
      </c>
      <c r="E64" s="17" t="s">
        <v>357</v>
      </c>
      <c r="F64" s="17" t="s">
        <v>358</v>
      </c>
      <c r="G64" s="13" t="s">
        <v>299</v>
      </c>
      <c r="H64" s="17" t="s">
        <v>359</v>
      </c>
      <c r="I64" s="13">
        <f t="shared" si="3"/>
        <v>59.75</v>
      </c>
      <c r="J64" s="13"/>
      <c r="K64" s="13"/>
      <c r="L64" s="13"/>
      <c r="M64" s="13">
        <v>59.75</v>
      </c>
      <c r="N64" s="17" t="s">
        <v>360</v>
      </c>
      <c r="O64" s="17" t="s">
        <v>361</v>
      </c>
      <c r="P64" s="17" t="s">
        <v>362</v>
      </c>
      <c r="Q64" s="24" t="s">
        <v>329</v>
      </c>
      <c r="R64" s="24" t="s">
        <v>329</v>
      </c>
      <c r="S64" s="24" t="s">
        <v>330</v>
      </c>
      <c r="T64" s="24" t="s">
        <v>331</v>
      </c>
      <c r="U64" s="13"/>
    </row>
    <row r="65" s="4" customFormat="1" ht="66.95" customHeight="1" spans="1:21">
      <c r="A65" s="13">
        <v>58</v>
      </c>
      <c r="B65" s="17" t="s">
        <v>321</v>
      </c>
      <c r="C65" s="17" t="s">
        <v>30</v>
      </c>
      <c r="D65" s="17" t="s">
        <v>363</v>
      </c>
      <c r="E65" s="17" t="s">
        <v>364</v>
      </c>
      <c r="F65" s="17" t="s">
        <v>365</v>
      </c>
      <c r="G65" s="13" t="s">
        <v>299</v>
      </c>
      <c r="H65" s="17" t="s">
        <v>366</v>
      </c>
      <c r="I65" s="13">
        <f t="shared" si="3"/>
        <v>51.18</v>
      </c>
      <c r="J65" s="13"/>
      <c r="K65" s="13"/>
      <c r="L65" s="13"/>
      <c r="M65" s="13">
        <v>51.18</v>
      </c>
      <c r="N65" s="17" t="s">
        <v>360</v>
      </c>
      <c r="O65" s="17" t="s">
        <v>367</v>
      </c>
      <c r="P65" s="17" t="s">
        <v>368</v>
      </c>
      <c r="Q65" s="24" t="s">
        <v>329</v>
      </c>
      <c r="R65" s="24" t="s">
        <v>329</v>
      </c>
      <c r="S65" s="24" t="s">
        <v>330</v>
      </c>
      <c r="T65" s="24" t="s">
        <v>331</v>
      </c>
      <c r="U65" s="13"/>
    </row>
    <row r="66" s="4" customFormat="1" ht="66.95" customHeight="1" spans="1:21">
      <c r="A66" s="13">
        <v>59</v>
      </c>
      <c r="B66" s="17" t="s">
        <v>321</v>
      </c>
      <c r="C66" s="17" t="s">
        <v>30</v>
      </c>
      <c r="D66" s="17" t="s">
        <v>369</v>
      </c>
      <c r="E66" s="17" t="s">
        <v>370</v>
      </c>
      <c r="F66" s="17" t="s">
        <v>371</v>
      </c>
      <c r="G66" s="13" t="s">
        <v>299</v>
      </c>
      <c r="H66" s="17" t="s">
        <v>372</v>
      </c>
      <c r="I66" s="13">
        <f t="shared" si="3"/>
        <v>92.62</v>
      </c>
      <c r="J66" s="13"/>
      <c r="K66" s="13"/>
      <c r="L66" s="13"/>
      <c r="M66" s="13">
        <v>92.62</v>
      </c>
      <c r="N66" s="17" t="s">
        <v>360</v>
      </c>
      <c r="O66" s="17" t="s">
        <v>373</v>
      </c>
      <c r="P66" s="17" t="s">
        <v>374</v>
      </c>
      <c r="Q66" s="24" t="s">
        <v>329</v>
      </c>
      <c r="R66" s="24" t="s">
        <v>329</v>
      </c>
      <c r="S66" s="24" t="s">
        <v>330</v>
      </c>
      <c r="T66" s="24" t="s">
        <v>331</v>
      </c>
      <c r="U66" s="13"/>
    </row>
    <row r="67" s="4" customFormat="1" ht="66.95" customHeight="1" spans="1:21">
      <c r="A67" s="13">
        <v>60</v>
      </c>
      <c r="B67" s="17" t="s">
        <v>321</v>
      </c>
      <c r="C67" s="17" t="s">
        <v>30</v>
      </c>
      <c r="D67" s="17" t="s">
        <v>375</v>
      </c>
      <c r="E67" s="17" t="s">
        <v>376</v>
      </c>
      <c r="F67" s="17" t="s">
        <v>377</v>
      </c>
      <c r="G67" s="13" t="s">
        <v>299</v>
      </c>
      <c r="H67" s="17" t="s">
        <v>378</v>
      </c>
      <c r="I67" s="13">
        <f t="shared" si="3"/>
        <v>18.68</v>
      </c>
      <c r="J67" s="13"/>
      <c r="K67" s="13"/>
      <c r="L67" s="13"/>
      <c r="M67" s="13">
        <v>18.68</v>
      </c>
      <c r="N67" s="17" t="s">
        <v>360</v>
      </c>
      <c r="O67" s="17" t="s">
        <v>379</v>
      </c>
      <c r="P67" s="17" t="s">
        <v>380</v>
      </c>
      <c r="Q67" s="24" t="s">
        <v>49</v>
      </c>
      <c r="R67" s="24" t="s">
        <v>329</v>
      </c>
      <c r="S67" s="24" t="s">
        <v>330</v>
      </c>
      <c r="T67" s="24" t="s">
        <v>331</v>
      </c>
      <c r="U67" s="13"/>
    </row>
    <row r="68" s="4" customFormat="1" ht="66.95" customHeight="1" spans="1:21">
      <c r="A68" s="13">
        <v>61</v>
      </c>
      <c r="B68" s="17" t="s">
        <v>321</v>
      </c>
      <c r="C68" s="17" t="s">
        <v>30</v>
      </c>
      <c r="D68" s="17" t="s">
        <v>381</v>
      </c>
      <c r="E68" s="17" t="s">
        <v>382</v>
      </c>
      <c r="F68" s="17" t="s">
        <v>383</v>
      </c>
      <c r="G68" s="13" t="s">
        <v>180</v>
      </c>
      <c r="H68" s="17" t="s">
        <v>384</v>
      </c>
      <c r="I68" s="13">
        <f t="shared" si="3"/>
        <v>61.12</v>
      </c>
      <c r="J68" s="13"/>
      <c r="K68" s="13"/>
      <c r="L68" s="13"/>
      <c r="M68" s="13">
        <v>61.12</v>
      </c>
      <c r="N68" s="17" t="s">
        <v>385</v>
      </c>
      <c r="O68" s="17" t="s">
        <v>386</v>
      </c>
      <c r="P68" s="17" t="s">
        <v>387</v>
      </c>
      <c r="Q68" s="24" t="s">
        <v>329</v>
      </c>
      <c r="R68" s="24" t="s">
        <v>329</v>
      </c>
      <c r="S68" s="24" t="s">
        <v>330</v>
      </c>
      <c r="T68" s="24" t="s">
        <v>331</v>
      </c>
      <c r="U68" s="13"/>
    </row>
    <row r="69" s="4" customFormat="1" ht="66.95" customHeight="1" spans="1:21">
      <c r="A69" s="13">
        <v>62</v>
      </c>
      <c r="B69" s="17" t="s">
        <v>321</v>
      </c>
      <c r="C69" s="17" t="s">
        <v>30</v>
      </c>
      <c r="D69" s="17" t="s">
        <v>388</v>
      </c>
      <c r="E69" s="17" t="s">
        <v>389</v>
      </c>
      <c r="F69" s="17" t="s">
        <v>390</v>
      </c>
      <c r="G69" s="13" t="s">
        <v>250</v>
      </c>
      <c r="H69" s="17" t="s">
        <v>391</v>
      </c>
      <c r="I69" s="13">
        <f t="shared" si="3"/>
        <v>54.59</v>
      </c>
      <c r="J69" s="13"/>
      <c r="K69" s="13"/>
      <c r="L69" s="13"/>
      <c r="M69" s="13">
        <v>54.59</v>
      </c>
      <c r="N69" s="17" t="s">
        <v>392</v>
      </c>
      <c r="O69" s="17" t="s">
        <v>393</v>
      </c>
      <c r="P69" s="17" t="s">
        <v>394</v>
      </c>
      <c r="Q69" s="24" t="s">
        <v>329</v>
      </c>
      <c r="R69" s="24" t="s">
        <v>329</v>
      </c>
      <c r="S69" s="24" t="s">
        <v>330</v>
      </c>
      <c r="T69" s="24" t="s">
        <v>331</v>
      </c>
      <c r="U69" s="13"/>
    </row>
    <row r="70" s="4" customFormat="1" ht="84" customHeight="1" spans="1:21">
      <c r="A70" s="13">
        <v>63</v>
      </c>
      <c r="B70" s="17" t="s">
        <v>321</v>
      </c>
      <c r="C70" s="17" t="s">
        <v>30</v>
      </c>
      <c r="D70" s="17" t="s">
        <v>395</v>
      </c>
      <c r="E70" s="17" t="s">
        <v>396</v>
      </c>
      <c r="F70" s="17" t="s">
        <v>397</v>
      </c>
      <c r="G70" s="13" t="s">
        <v>250</v>
      </c>
      <c r="H70" s="17" t="s">
        <v>398</v>
      </c>
      <c r="I70" s="13">
        <f t="shared" si="3"/>
        <v>32.56</v>
      </c>
      <c r="J70" s="13"/>
      <c r="K70" s="13"/>
      <c r="L70" s="13"/>
      <c r="M70" s="13">
        <v>32.56</v>
      </c>
      <c r="N70" s="17" t="s">
        <v>392</v>
      </c>
      <c r="O70" s="17" t="s">
        <v>399</v>
      </c>
      <c r="P70" s="17" t="s">
        <v>400</v>
      </c>
      <c r="Q70" s="24" t="s">
        <v>49</v>
      </c>
      <c r="R70" s="24" t="s">
        <v>329</v>
      </c>
      <c r="S70" s="24" t="s">
        <v>330</v>
      </c>
      <c r="T70" s="24" t="s">
        <v>331</v>
      </c>
      <c r="U70" s="13"/>
    </row>
    <row r="71" s="4" customFormat="1" ht="75.95" customHeight="1" spans="1:21">
      <c r="A71" s="13">
        <v>64</v>
      </c>
      <c r="B71" s="17" t="s">
        <v>321</v>
      </c>
      <c r="C71" s="17" t="s">
        <v>30</v>
      </c>
      <c r="D71" s="17" t="s">
        <v>401</v>
      </c>
      <c r="E71" s="17" t="s">
        <v>402</v>
      </c>
      <c r="F71" s="17" t="s">
        <v>403</v>
      </c>
      <c r="G71" s="13" t="s">
        <v>250</v>
      </c>
      <c r="H71" s="17" t="s">
        <v>257</v>
      </c>
      <c r="I71" s="13">
        <f t="shared" si="3"/>
        <v>24.56</v>
      </c>
      <c r="J71" s="13"/>
      <c r="K71" s="13"/>
      <c r="L71" s="13"/>
      <c r="M71" s="13">
        <v>24.56</v>
      </c>
      <c r="N71" s="17" t="s">
        <v>392</v>
      </c>
      <c r="O71" s="17" t="s">
        <v>404</v>
      </c>
      <c r="P71" s="17" t="s">
        <v>405</v>
      </c>
      <c r="Q71" s="24" t="s">
        <v>49</v>
      </c>
      <c r="R71" s="24" t="s">
        <v>329</v>
      </c>
      <c r="S71" s="24" t="s">
        <v>330</v>
      </c>
      <c r="T71" s="24" t="s">
        <v>331</v>
      </c>
      <c r="U71" s="13"/>
    </row>
    <row r="72" s="4" customFormat="1" ht="77.1" customHeight="1" spans="1:21">
      <c r="A72" s="13">
        <v>65</v>
      </c>
      <c r="B72" s="17" t="s">
        <v>321</v>
      </c>
      <c r="C72" s="17" t="s">
        <v>30</v>
      </c>
      <c r="D72" s="17" t="s">
        <v>406</v>
      </c>
      <c r="E72" s="17" t="s">
        <v>407</v>
      </c>
      <c r="F72" s="17" t="s">
        <v>408</v>
      </c>
      <c r="G72" s="13" t="s">
        <v>121</v>
      </c>
      <c r="H72" s="17" t="s">
        <v>128</v>
      </c>
      <c r="I72" s="13">
        <f t="shared" si="3"/>
        <v>15.38</v>
      </c>
      <c r="J72" s="13"/>
      <c r="K72" s="13"/>
      <c r="L72" s="13"/>
      <c r="M72" s="13">
        <v>15.38</v>
      </c>
      <c r="N72" s="17" t="s">
        <v>409</v>
      </c>
      <c r="O72" s="17" t="s">
        <v>410</v>
      </c>
      <c r="P72" s="17" t="s">
        <v>411</v>
      </c>
      <c r="Q72" s="24" t="s">
        <v>49</v>
      </c>
      <c r="R72" s="24" t="s">
        <v>329</v>
      </c>
      <c r="S72" s="24" t="s">
        <v>330</v>
      </c>
      <c r="T72" s="24" t="s">
        <v>331</v>
      </c>
      <c r="U72" s="13"/>
    </row>
    <row r="73" s="4" customFormat="1" ht="77.1" customHeight="1" spans="1:21">
      <c r="A73" s="13">
        <v>66</v>
      </c>
      <c r="B73" s="17" t="s">
        <v>321</v>
      </c>
      <c r="C73" s="17" t="s">
        <v>30</v>
      </c>
      <c r="D73" s="17" t="s">
        <v>412</v>
      </c>
      <c r="E73" s="17" t="s">
        <v>413</v>
      </c>
      <c r="F73" s="17" t="s">
        <v>414</v>
      </c>
      <c r="G73" s="13" t="s">
        <v>121</v>
      </c>
      <c r="H73" s="17" t="s">
        <v>415</v>
      </c>
      <c r="I73" s="13">
        <f t="shared" ref="I73:I94" si="4">SUM(J73:M73)</f>
        <v>16.15</v>
      </c>
      <c r="J73" s="13"/>
      <c r="K73" s="13"/>
      <c r="L73" s="13"/>
      <c r="M73" s="13">
        <v>16.15</v>
      </c>
      <c r="N73" s="17" t="s">
        <v>409</v>
      </c>
      <c r="O73" s="17" t="s">
        <v>416</v>
      </c>
      <c r="P73" s="17" t="s">
        <v>417</v>
      </c>
      <c r="Q73" s="24" t="s">
        <v>49</v>
      </c>
      <c r="R73" s="24" t="s">
        <v>329</v>
      </c>
      <c r="S73" s="24" t="s">
        <v>330</v>
      </c>
      <c r="T73" s="24" t="s">
        <v>331</v>
      </c>
      <c r="U73" s="13"/>
    </row>
    <row r="74" s="4" customFormat="1" ht="74.1" customHeight="1" spans="1:21">
      <c r="A74" s="13">
        <v>67</v>
      </c>
      <c r="B74" s="17" t="s">
        <v>321</v>
      </c>
      <c r="C74" s="17" t="s">
        <v>30</v>
      </c>
      <c r="D74" s="17" t="s">
        <v>418</v>
      </c>
      <c r="E74" s="17" t="s">
        <v>419</v>
      </c>
      <c r="F74" s="17" t="s">
        <v>420</v>
      </c>
      <c r="G74" s="13" t="s">
        <v>138</v>
      </c>
      <c r="H74" s="17" t="s">
        <v>421</v>
      </c>
      <c r="I74" s="13">
        <f t="shared" si="4"/>
        <v>52.45</v>
      </c>
      <c r="J74" s="13"/>
      <c r="K74" s="13"/>
      <c r="L74" s="13"/>
      <c r="M74" s="13">
        <v>52.45</v>
      </c>
      <c r="N74" s="17" t="s">
        <v>422</v>
      </c>
      <c r="O74" s="17" t="s">
        <v>423</v>
      </c>
      <c r="P74" s="17" t="s">
        <v>424</v>
      </c>
      <c r="Q74" s="24" t="s">
        <v>329</v>
      </c>
      <c r="R74" s="24" t="s">
        <v>329</v>
      </c>
      <c r="S74" s="24" t="s">
        <v>330</v>
      </c>
      <c r="T74" s="24" t="s">
        <v>331</v>
      </c>
      <c r="U74" s="13"/>
    </row>
    <row r="75" s="4" customFormat="1" ht="80.1" customHeight="1" spans="1:21">
      <c r="A75" s="13">
        <v>68</v>
      </c>
      <c r="B75" s="17" t="s">
        <v>321</v>
      </c>
      <c r="C75" s="17" t="s">
        <v>30</v>
      </c>
      <c r="D75" s="17" t="s">
        <v>425</v>
      </c>
      <c r="E75" s="17" t="s">
        <v>426</v>
      </c>
      <c r="F75" s="17" t="s">
        <v>427</v>
      </c>
      <c r="G75" s="13" t="s">
        <v>138</v>
      </c>
      <c r="H75" s="17" t="s">
        <v>428</v>
      </c>
      <c r="I75" s="13">
        <f t="shared" si="4"/>
        <v>35.69</v>
      </c>
      <c r="J75" s="13"/>
      <c r="K75" s="13"/>
      <c r="L75" s="13"/>
      <c r="M75" s="13">
        <v>35.69</v>
      </c>
      <c r="N75" s="17" t="s">
        <v>422</v>
      </c>
      <c r="O75" s="17" t="s">
        <v>429</v>
      </c>
      <c r="P75" s="17" t="s">
        <v>430</v>
      </c>
      <c r="Q75" s="24" t="s">
        <v>49</v>
      </c>
      <c r="R75" s="24" t="s">
        <v>329</v>
      </c>
      <c r="S75" s="24" t="s">
        <v>330</v>
      </c>
      <c r="T75" s="24" t="s">
        <v>331</v>
      </c>
      <c r="U75" s="13"/>
    </row>
    <row r="76" s="4" customFormat="1" ht="66.95" customHeight="1" spans="1:21">
      <c r="A76" s="13">
        <v>69</v>
      </c>
      <c r="B76" s="17" t="s">
        <v>321</v>
      </c>
      <c r="C76" s="17" t="s">
        <v>30</v>
      </c>
      <c r="D76" s="17" t="s">
        <v>431</v>
      </c>
      <c r="E76" s="17" t="s">
        <v>432</v>
      </c>
      <c r="F76" s="17" t="s">
        <v>433</v>
      </c>
      <c r="G76" s="13" t="s">
        <v>192</v>
      </c>
      <c r="H76" s="17" t="s">
        <v>434</v>
      </c>
      <c r="I76" s="13">
        <f t="shared" si="4"/>
        <v>67.21</v>
      </c>
      <c r="J76" s="13"/>
      <c r="K76" s="13"/>
      <c r="L76" s="13"/>
      <c r="M76" s="13">
        <v>67.21</v>
      </c>
      <c r="N76" s="17" t="s">
        <v>435</v>
      </c>
      <c r="O76" s="17" t="s">
        <v>436</v>
      </c>
      <c r="P76" s="17" t="s">
        <v>437</v>
      </c>
      <c r="Q76" s="24" t="s">
        <v>329</v>
      </c>
      <c r="R76" s="24" t="s">
        <v>329</v>
      </c>
      <c r="S76" s="24" t="s">
        <v>330</v>
      </c>
      <c r="T76" s="24" t="s">
        <v>331</v>
      </c>
      <c r="U76" s="13"/>
    </row>
    <row r="77" s="4" customFormat="1" ht="66.95" customHeight="1" spans="1:21">
      <c r="A77" s="13">
        <v>70</v>
      </c>
      <c r="B77" s="17" t="s">
        <v>321</v>
      </c>
      <c r="C77" s="17" t="s">
        <v>30</v>
      </c>
      <c r="D77" s="17" t="s">
        <v>438</v>
      </c>
      <c r="E77" s="17" t="s">
        <v>439</v>
      </c>
      <c r="F77" s="17" t="s">
        <v>440</v>
      </c>
      <c r="G77" s="13" t="s">
        <v>192</v>
      </c>
      <c r="H77" s="17" t="s">
        <v>441</v>
      </c>
      <c r="I77" s="13">
        <f t="shared" si="4"/>
        <v>11.58</v>
      </c>
      <c r="J77" s="13"/>
      <c r="K77" s="13"/>
      <c r="L77" s="13"/>
      <c r="M77" s="13">
        <v>11.58</v>
      </c>
      <c r="N77" s="17" t="s">
        <v>435</v>
      </c>
      <c r="O77" s="17" t="s">
        <v>442</v>
      </c>
      <c r="P77" s="17" t="s">
        <v>443</v>
      </c>
      <c r="Q77" s="24" t="s">
        <v>49</v>
      </c>
      <c r="R77" s="24" t="s">
        <v>329</v>
      </c>
      <c r="S77" s="24" t="s">
        <v>330</v>
      </c>
      <c r="T77" s="24" t="s">
        <v>331</v>
      </c>
      <c r="U77" s="13"/>
    </row>
    <row r="78" s="4" customFormat="1" ht="66.95" customHeight="1" spans="1:21">
      <c r="A78" s="13">
        <v>71</v>
      </c>
      <c r="B78" s="17" t="s">
        <v>321</v>
      </c>
      <c r="C78" s="17" t="s">
        <v>30</v>
      </c>
      <c r="D78" s="17" t="s">
        <v>444</v>
      </c>
      <c r="E78" s="17" t="s">
        <v>445</v>
      </c>
      <c r="F78" s="17" t="s">
        <v>446</v>
      </c>
      <c r="G78" s="13" t="s">
        <v>199</v>
      </c>
      <c r="H78" s="17" t="s">
        <v>447</v>
      </c>
      <c r="I78" s="13">
        <f t="shared" si="4"/>
        <v>20.72</v>
      </c>
      <c r="J78" s="13"/>
      <c r="K78" s="13"/>
      <c r="L78" s="13"/>
      <c r="M78" s="13">
        <v>20.72</v>
      </c>
      <c r="N78" s="17" t="s">
        <v>448</v>
      </c>
      <c r="O78" s="17" t="s">
        <v>449</v>
      </c>
      <c r="P78" s="17" t="s">
        <v>450</v>
      </c>
      <c r="Q78" s="24" t="s">
        <v>49</v>
      </c>
      <c r="R78" s="24" t="s">
        <v>329</v>
      </c>
      <c r="S78" s="24" t="s">
        <v>330</v>
      </c>
      <c r="T78" s="24" t="s">
        <v>331</v>
      </c>
      <c r="U78" s="13"/>
    </row>
    <row r="79" s="4" customFormat="1" ht="107.1" customHeight="1" spans="1:21">
      <c r="A79" s="13">
        <v>72</v>
      </c>
      <c r="B79" s="17" t="s">
        <v>321</v>
      </c>
      <c r="C79" s="17" t="s">
        <v>30</v>
      </c>
      <c r="D79" s="17" t="s">
        <v>451</v>
      </c>
      <c r="E79" s="17" t="s">
        <v>452</v>
      </c>
      <c r="F79" s="17" t="s">
        <v>453</v>
      </c>
      <c r="G79" s="13" t="s">
        <v>199</v>
      </c>
      <c r="H79" s="17" t="s">
        <v>454</v>
      </c>
      <c r="I79" s="13">
        <f t="shared" si="4"/>
        <v>78.84</v>
      </c>
      <c r="J79" s="13"/>
      <c r="K79" s="13"/>
      <c r="L79" s="13"/>
      <c r="M79" s="13">
        <v>78.84</v>
      </c>
      <c r="N79" s="17" t="s">
        <v>448</v>
      </c>
      <c r="O79" s="17" t="s">
        <v>455</v>
      </c>
      <c r="P79" s="17" t="s">
        <v>456</v>
      </c>
      <c r="Q79" s="24" t="s">
        <v>329</v>
      </c>
      <c r="R79" s="24" t="s">
        <v>329</v>
      </c>
      <c r="S79" s="24" t="s">
        <v>330</v>
      </c>
      <c r="T79" s="24" t="s">
        <v>331</v>
      </c>
      <c r="U79" s="13"/>
    </row>
    <row r="80" s="4" customFormat="1" ht="81.95" customHeight="1" spans="1:21">
      <c r="A80" s="13">
        <v>73</v>
      </c>
      <c r="B80" s="17" t="s">
        <v>321</v>
      </c>
      <c r="C80" s="17" t="s">
        <v>30</v>
      </c>
      <c r="D80" s="17" t="s">
        <v>457</v>
      </c>
      <c r="E80" s="17" t="s">
        <v>458</v>
      </c>
      <c r="F80" s="17" t="s">
        <v>459</v>
      </c>
      <c r="G80" s="13" t="s">
        <v>199</v>
      </c>
      <c r="H80" s="17" t="s">
        <v>460</v>
      </c>
      <c r="I80" s="13">
        <f t="shared" si="4"/>
        <v>60.4</v>
      </c>
      <c r="J80" s="13"/>
      <c r="K80" s="13"/>
      <c r="L80" s="13"/>
      <c r="M80" s="13">
        <v>60.4</v>
      </c>
      <c r="N80" s="17" t="s">
        <v>448</v>
      </c>
      <c r="O80" s="17" t="s">
        <v>461</v>
      </c>
      <c r="P80" s="17" t="s">
        <v>462</v>
      </c>
      <c r="Q80" s="24" t="s">
        <v>329</v>
      </c>
      <c r="R80" s="24" t="s">
        <v>329</v>
      </c>
      <c r="S80" s="24" t="s">
        <v>330</v>
      </c>
      <c r="T80" s="24" t="s">
        <v>331</v>
      </c>
      <c r="U80" s="13"/>
    </row>
    <row r="81" s="4" customFormat="1" ht="72.95" customHeight="1" spans="1:21">
      <c r="A81" s="13">
        <v>74</v>
      </c>
      <c r="B81" s="17" t="s">
        <v>321</v>
      </c>
      <c r="C81" s="17" t="s">
        <v>30</v>
      </c>
      <c r="D81" s="17" t="s">
        <v>463</v>
      </c>
      <c r="E81" s="17" t="s">
        <v>464</v>
      </c>
      <c r="F81" s="17" t="s">
        <v>465</v>
      </c>
      <c r="G81" s="13" t="s">
        <v>272</v>
      </c>
      <c r="H81" s="17" t="s">
        <v>279</v>
      </c>
      <c r="I81" s="13">
        <f t="shared" si="4"/>
        <v>15.59</v>
      </c>
      <c r="J81" s="13"/>
      <c r="K81" s="13"/>
      <c r="L81" s="13"/>
      <c r="M81" s="13">
        <v>15.59</v>
      </c>
      <c r="N81" s="17" t="s">
        <v>466</v>
      </c>
      <c r="O81" s="17" t="s">
        <v>467</v>
      </c>
      <c r="P81" s="17" t="s">
        <v>468</v>
      </c>
      <c r="Q81" s="24" t="s">
        <v>49</v>
      </c>
      <c r="R81" s="24" t="s">
        <v>329</v>
      </c>
      <c r="S81" s="24" t="s">
        <v>330</v>
      </c>
      <c r="T81" s="24" t="s">
        <v>331</v>
      </c>
      <c r="U81" s="13"/>
    </row>
    <row r="82" s="4" customFormat="1" ht="66.95" customHeight="1" spans="1:21">
      <c r="A82" s="13">
        <v>75</v>
      </c>
      <c r="B82" s="17" t="s">
        <v>321</v>
      </c>
      <c r="C82" s="17" t="s">
        <v>30</v>
      </c>
      <c r="D82" s="17" t="s">
        <v>469</v>
      </c>
      <c r="E82" s="17" t="s">
        <v>470</v>
      </c>
      <c r="F82" s="17" t="s">
        <v>471</v>
      </c>
      <c r="G82" s="13" t="s">
        <v>223</v>
      </c>
      <c r="H82" s="17" t="s">
        <v>472</v>
      </c>
      <c r="I82" s="13">
        <f t="shared" si="4"/>
        <v>74.11</v>
      </c>
      <c r="J82" s="13"/>
      <c r="K82" s="13"/>
      <c r="L82" s="13"/>
      <c r="M82" s="13">
        <v>74.11</v>
      </c>
      <c r="N82" s="17" t="s">
        <v>473</v>
      </c>
      <c r="O82" s="17" t="s">
        <v>474</v>
      </c>
      <c r="P82" s="17" t="s">
        <v>475</v>
      </c>
      <c r="Q82" s="24" t="s">
        <v>329</v>
      </c>
      <c r="R82" s="24" t="s">
        <v>329</v>
      </c>
      <c r="S82" s="24" t="s">
        <v>330</v>
      </c>
      <c r="T82" s="24" t="s">
        <v>331</v>
      </c>
      <c r="U82" s="13"/>
    </row>
    <row r="83" s="4" customFormat="1" ht="66.95" customHeight="1" spans="1:21">
      <c r="A83" s="13">
        <v>76</v>
      </c>
      <c r="B83" s="17" t="s">
        <v>321</v>
      </c>
      <c r="C83" s="17" t="s">
        <v>30</v>
      </c>
      <c r="D83" s="17" t="s">
        <v>476</v>
      </c>
      <c r="E83" s="17" t="s">
        <v>477</v>
      </c>
      <c r="F83" s="17" t="s">
        <v>478</v>
      </c>
      <c r="G83" s="13" t="s">
        <v>216</v>
      </c>
      <c r="H83" s="17" t="s">
        <v>479</v>
      </c>
      <c r="I83" s="13">
        <f t="shared" si="4"/>
        <v>50.54</v>
      </c>
      <c r="J83" s="13"/>
      <c r="K83" s="13"/>
      <c r="L83" s="13"/>
      <c r="M83" s="13">
        <v>50.54</v>
      </c>
      <c r="N83" s="17" t="s">
        <v>480</v>
      </c>
      <c r="O83" s="17" t="s">
        <v>481</v>
      </c>
      <c r="P83" s="17" t="s">
        <v>482</v>
      </c>
      <c r="Q83" s="24" t="s">
        <v>329</v>
      </c>
      <c r="R83" s="24" t="s">
        <v>329</v>
      </c>
      <c r="S83" s="24" t="s">
        <v>330</v>
      </c>
      <c r="T83" s="24" t="s">
        <v>331</v>
      </c>
      <c r="U83" s="13"/>
    </row>
    <row r="84" s="4" customFormat="1" ht="90.95" customHeight="1" spans="1:21">
      <c r="A84" s="13">
        <v>77</v>
      </c>
      <c r="B84" s="17" t="s">
        <v>321</v>
      </c>
      <c r="C84" s="17" t="s">
        <v>30</v>
      </c>
      <c r="D84" s="17" t="s">
        <v>483</v>
      </c>
      <c r="E84" s="17" t="s">
        <v>484</v>
      </c>
      <c r="F84" s="17" t="s">
        <v>485</v>
      </c>
      <c r="G84" s="13" t="s">
        <v>216</v>
      </c>
      <c r="H84" s="17" t="s">
        <v>486</v>
      </c>
      <c r="I84" s="13">
        <f t="shared" si="4"/>
        <v>71.2</v>
      </c>
      <c r="J84" s="13"/>
      <c r="K84" s="13"/>
      <c r="L84" s="13"/>
      <c r="M84" s="13">
        <v>71.2</v>
      </c>
      <c r="N84" s="17" t="s">
        <v>480</v>
      </c>
      <c r="O84" s="17" t="s">
        <v>487</v>
      </c>
      <c r="P84" s="17" t="s">
        <v>488</v>
      </c>
      <c r="Q84" s="24" t="s">
        <v>329</v>
      </c>
      <c r="R84" s="24" t="s">
        <v>329</v>
      </c>
      <c r="S84" s="24" t="s">
        <v>330</v>
      </c>
      <c r="T84" s="24" t="s">
        <v>331</v>
      </c>
      <c r="U84" s="13"/>
    </row>
    <row r="85" s="4" customFormat="1" ht="72.95" customHeight="1" spans="1:21">
      <c r="A85" s="13">
        <v>78</v>
      </c>
      <c r="B85" s="17" t="s">
        <v>321</v>
      </c>
      <c r="C85" s="17" t="s">
        <v>30</v>
      </c>
      <c r="D85" s="25" t="s">
        <v>489</v>
      </c>
      <c r="E85" s="25" t="s">
        <v>490</v>
      </c>
      <c r="F85" s="25" t="s">
        <v>491</v>
      </c>
      <c r="G85" s="13" t="s">
        <v>250</v>
      </c>
      <c r="H85" s="25" t="s">
        <v>492</v>
      </c>
      <c r="I85" s="13">
        <f t="shared" si="4"/>
        <v>31.42</v>
      </c>
      <c r="J85" s="25">
        <v>31.42</v>
      </c>
      <c r="K85" s="13"/>
      <c r="L85" s="13"/>
      <c r="M85" s="13"/>
      <c r="N85" s="17" t="s">
        <v>392</v>
      </c>
      <c r="O85" s="25" t="s">
        <v>493</v>
      </c>
      <c r="P85" s="25" t="s">
        <v>494</v>
      </c>
      <c r="Q85" s="24" t="s">
        <v>495</v>
      </c>
      <c r="R85" s="24" t="s">
        <v>330</v>
      </c>
      <c r="S85" s="24" t="s">
        <v>331</v>
      </c>
      <c r="T85" s="24" t="s">
        <v>496</v>
      </c>
      <c r="U85" s="13"/>
    </row>
    <row r="86" s="4" customFormat="1" ht="66.95" customHeight="1" spans="1:21">
      <c r="A86" s="13">
        <v>79</v>
      </c>
      <c r="B86" s="17" t="s">
        <v>321</v>
      </c>
      <c r="C86" s="17" t="s">
        <v>30</v>
      </c>
      <c r="D86" s="25" t="s">
        <v>497</v>
      </c>
      <c r="E86" s="25" t="s">
        <v>498</v>
      </c>
      <c r="F86" s="25" t="s">
        <v>499</v>
      </c>
      <c r="G86" s="26" t="s">
        <v>180</v>
      </c>
      <c r="H86" s="25" t="s">
        <v>181</v>
      </c>
      <c r="I86" s="13">
        <f t="shared" si="4"/>
        <v>40.15</v>
      </c>
      <c r="J86" s="25">
        <v>40.15</v>
      </c>
      <c r="K86" s="13"/>
      <c r="L86" s="13"/>
      <c r="M86" s="13"/>
      <c r="N86" s="27" t="s">
        <v>385</v>
      </c>
      <c r="O86" s="25" t="s">
        <v>500</v>
      </c>
      <c r="P86" s="25" t="s">
        <v>501</v>
      </c>
      <c r="Q86" s="24" t="s">
        <v>49</v>
      </c>
      <c r="R86" s="24" t="s">
        <v>330</v>
      </c>
      <c r="S86" s="24" t="s">
        <v>331</v>
      </c>
      <c r="T86" s="24" t="s">
        <v>496</v>
      </c>
      <c r="U86" s="13"/>
    </row>
    <row r="87" s="4" customFormat="1" ht="66.95" customHeight="1" spans="1:21">
      <c r="A87" s="13">
        <v>80</v>
      </c>
      <c r="B87" s="17" t="s">
        <v>321</v>
      </c>
      <c r="C87" s="17" t="s">
        <v>30</v>
      </c>
      <c r="D87" s="25" t="s">
        <v>502</v>
      </c>
      <c r="E87" s="25" t="s">
        <v>503</v>
      </c>
      <c r="F87" s="25" t="s">
        <v>504</v>
      </c>
      <c r="G87" s="26" t="s">
        <v>138</v>
      </c>
      <c r="H87" s="25" t="s">
        <v>505</v>
      </c>
      <c r="I87" s="13">
        <f t="shared" si="4"/>
        <v>47.58</v>
      </c>
      <c r="J87" s="25">
        <v>47.58</v>
      </c>
      <c r="K87" s="13"/>
      <c r="L87" s="13"/>
      <c r="M87" s="13"/>
      <c r="N87" s="17" t="s">
        <v>422</v>
      </c>
      <c r="O87" s="25" t="s">
        <v>506</v>
      </c>
      <c r="P87" s="25" t="s">
        <v>507</v>
      </c>
      <c r="Q87" s="24" t="s">
        <v>49</v>
      </c>
      <c r="R87" s="24" t="s">
        <v>330</v>
      </c>
      <c r="S87" s="24" t="s">
        <v>331</v>
      </c>
      <c r="T87" s="24" t="s">
        <v>496</v>
      </c>
      <c r="U87" s="13"/>
    </row>
    <row r="88" s="4" customFormat="1" ht="66.95" customHeight="1" spans="1:21">
      <c r="A88" s="13">
        <v>81</v>
      </c>
      <c r="B88" s="17" t="s">
        <v>321</v>
      </c>
      <c r="C88" s="17" t="s">
        <v>30</v>
      </c>
      <c r="D88" s="25" t="s">
        <v>508</v>
      </c>
      <c r="E88" s="25" t="s">
        <v>509</v>
      </c>
      <c r="F88" s="25" t="s">
        <v>510</v>
      </c>
      <c r="G88" s="26" t="s">
        <v>138</v>
      </c>
      <c r="H88" s="25" t="s">
        <v>511</v>
      </c>
      <c r="I88" s="13">
        <f t="shared" si="4"/>
        <v>135.07</v>
      </c>
      <c r="J88" s="25">
        <v>135.07</v>
      </c>
      <c r="K88" s="13"/>
      <c r="L88" s="13"/>
      <c r="M88" s="13"/>
      <c r="N88" s="17" t="s">
        <v>422</v>
      </c>
      <c r="O88" s="25" t="s">
        <v>512</v>
      </c>
      <c r="P88" s="25" t="s">
        <v>513</v>
      </c>
      <c r="Q88" s="24" t="s">
        <v>49</v>
      </c>
      <c r="R88" s="24" t="s">
        <v>330</v>
      </c>
      <c r="S88" s="24" t="s">
        <v>331</v>
      </c>
      <c r="T88" s="24" t="s">
        <v>496</v>
      </c>
      <c r="U88" s="13"/>
    </row>
    <row r="89" s="4" customFormat="1" ht="66.95" customHeight="1" spans="1:21">
      <c r="A89" s="13">
        <v>82</v>
      </c>
      <c r="B89" s="17" t="s">
        <v>321</v>
      </c>
      <c r="C89" s="17" t="s">
        <v>30</v>
      </c>
      <c r="D89" s="25" t="s">
        <v>514</v>
      </c>
      <c r="E89" s="25" t="s">
        <v>515</v>
      </c>
      <c r="F89" s="25" t="s">
        <v>516</v>
      </c>
      <c r="G89" s="26" t="s">
        <v>138</v>
      </c>
      <c r="H89" s="25" t="s">
        <v>517</v>
      </c>
      <c r="I89" s="13">
        <f t="shared" si="4"/>
        <v>24.97</v>
      </c>
      <c r="J89" s="25">
        <v>24.97</v>
      </c>
      <c r="K89" s="13"/>
      <c r="L89" s="13"/>
      <c r="M89" s="13"/>
      <c r="N89" s="17" t="s">
        <v>422</v>
      </c>
      <c r="O89" s="25" t="s">
        <v>518</v>
      </c>
      <c r="P89" s="25" t="s">
        <v>519</v>
      </c>
      <c r="Q89" s="24" t="s">
        <v>495</v>
      </c>
      <c r="R89" s="24" t="s">
        <v>330</v>
      </c>
      <c r="S89" s="24" t="s">
        <v>331</v>
      </c>
      <c r="T89" s="24" t="s">
        <v>496</v>
      </c>
      <c r="U89" s="13"/>
    </row>
    <row r="90" s="4" customFormat="1" ht="66.95" customHeight="1" spans="1:21">
      <c r="A90" s="13">
        <v>83</v>
      </c>
      <c r="B90" s="17" t="s">
        <v>321</v>
      </c>
      <c r="C90" s="17" t="s">
        <v>30</v>
      </c>
      <c r="D90" s="25" t="s">
        <v>520</v>
      </c>
      <c r="E90" s="25" t="s">
        <v>521</v>
      </c>
      <c r="F90" s="25" t="s">
        <v>522</v>
      </c>
      <c r="G90" s="26" t="s">
        <v>216</v>
      </c>
      <c r="H90" s="25" t="s">
        <v>523</v>
      </c>
      <c r="I90" s="13">
        <f t="shared" si="4"/>
        <v>97.43</v>
      </c>
      <c r="J90" s="25">
        <v>97.43</v>
      </c>
      <c r="K90" s="13"/>
      <c r="L90" s="13"/>
      <c r="M90" s="13"/>
      <c r="N90" s="17" t="s">
        <v>480</v>
      </c>
      <c r="O90" s="25" t="s">
        <v>524</v>
      </c>
      <c r="P90" s="25" t="s">
        <v>525</v>
      </c>
      <c r="Q90" s="24" t="s">
        <v>49</v>
      </c>
      <c r="R90" s="24" t="s">
        <v>330</v>
      </c>
      <c r="S90" s="24" t="s">
        <v>331</v>
      </c>
      <c r="T90" s="24" t="s">
        <v>496</v>
      </c>
      <c r="U90" s="13"/>
    </row>
    <row r="91" s="4" customFormat="1" ht="66.95" customHeight="1" spans="1:21">
      <c r="A91" s="13">
        <v>84</v>
      </c>
      <c r="B91" s="17" t="s">
        <v>321</v>
      </c>
      <c r="C91" s="17" t="s">
        <v>30</v>
      </c>
      <c r="D91" s="25" t="s">
        <v>526</v>
      </c>
      <c r="E91" s="25" t="s">
        <v>527</v>
      </c>
      <c r="F91" s="25" t="s">
        <v>528</v>
      </c>
      <c r="G91" s="26" t="s">
        <v>192</v>
      </c>
      <c r="H91" s="25" t="s">
        <v>529</v>
      </c>
      <c r="I91" s="13">
        <f t="shared" si="4"/>
        <v>64.47</v>
      </c>
      <c r="J91" s="25">
        <v>64.47</v>
      </c>
      <c r="K91" s="13"/>
      <c r="L91" s="13"/>
      <c r="M91" s="13"/>
      <c r="N91" s="17" t="s">
        <v>435</v>
      </c>
      <c r="O91" s="25" t="s">
        <v>530</v>
      </c>
      <c r="P91" s="25" t="s">
        <v>531</v>
      </c>
      <c r="Q91" s="24" t="s">
        <v>495</v>
      </c>
      <c r="R91" s="24" t="s">
        <v>330</v>
      </c>
      <c r="S91" s="24" t="s">
        <v>331</v>
      </c>
      <c r="T91" s="24" t="s">
        <v>496</v>
      </c>
      <c r="U91" s="13"/>
    </row>
    <row r="92" s="4" customFormat="1" ht="66.95" customHeight="1" spans="1:21">
      <c r="A92" s="13">
        <v>85</v>
      </c>
      <c r="B92" s="17" t="s">
        <v>321</v>
      </c>
      <c r="C92" s="17" t="s">
        <v>30</v>
      </c>
      <c r="D92" s="25" t="s">
        <v>532</v>
      </c>
      <c r="E92" s="25" t="s">
        <v>533</v>
      </c>
      <c r="F92" s="25" t="s">
        <v>534</v>
      </c>
      <c r="G92" s="26" t="s">
        <v>299</v>
      </c>
      <c r="H92" s="25" t="s">
        <v>535</v>
      </c>
      <c r="I92" s="13">
        <f t="shared" si="4"/>
        <v>40.92</v>
      </c>
      <c r="J92" s="25">
        <v>40.92</v>
      </c>
      <c r="K92" s="13"/>
      <c r="L92" s="13"/>
      <c r="M92" s="13"/>
      <c r="N92" s="27" t="s">
        <v>360</v>
      </c>
      <c r="O92" s="25" t="s">
        <v>536</v>
      </c>
      <c r="P92" s="25" t="s">
        <v>537</v>
      </c>
      <c r="Q92" s="24" t="s">
        <v>49</v>
      </c>
      <c r="R92" s="24" t="s">
        <v>330</v>
      </c>
      <c r="S92" s="24" t="s">
        <v>331</v>
      </c>
      <c r="T92" s="24" t="s">
        <v>496</v>
      </c>
      <c r="U92" s="13"/>
    </row>
    <row r="93" s="4" customFormat="1" ht="66.95" customHeight="1" spans="1:21">
      <c r="A93" s="13">
        <v>86</v>
      </c>
      <c r="B93" s="17" t="s">
        <v>321</v>
      </c>
      <c r="C93" s="17" t="s">
        <v>30</v>
      </c>
      <c r="D93" s="25" t="s">
        <v>538</v>
      </c>
      <c r="E93" s="25" t="s">
        <v>539</v>
      </c>
      <c r="F93" s="25" t="s">
        <v>540</v>
      </c>
      <c r="G93" s="26" t="s">
        <v>34</v>
      </c>
      <c r="H93" s="25" t="s">
        <v>541</v>
      </c>
      <c r="I93" s="13">
        <f t="shared" si="4"/>
        <v>83.2</v>
      </c>
      <c r="J93" s="25">
        <v>83.2</v>
      </c>
      <c r="K93" s="13"/>
      <c r="L93" s="13"/>
      <c r="M93" s="13"/>
      <c r="N93" s="27" t="s">
        <v>326</v>
      </c>
      <c r="O93" s="25" t="s">
        <v>542</v>
      </c>
      <c r="P93" s="25" t="s">
        <v>543</v>
      </c>
      <c r="Q93" s="24" t="s">
        <v>49</v>
      </c>
      <c r="R93" s="24" t="s">
        <v>330</v>
      </c>
      <c r="S93" s="24" t="s">
        <v>331</v>
      </c>
      <c r="T93" s="24" t="s">
        <v>496</v>
      </c>
      <c r="U93" s="13"/>
    </row>
    <row r="94" s="4" customFormat="1" ht="66.95" customHeight="1" spans="1:21">
      <c r="A94" s="13">
        <v>87</v>
      </c>
      <c r="B94" s="17" t="s">
        <v>321</v>
      </c>
      <c r="C94" s="17" t="s">
        <v>30</v>
      </c>
      <c r="D94" s="25" t="s">
        <v>544</v>
      </c>
      <c r="E94" s="25" t="s">
        <v>545</v>
      </c>
      <c r="F94" s="25" t="s">
        <v>546</v>
      </c>
      <c r="G94" s="26" t="s">
        <v>223</v>
      </c>
      <c r="H94" s="25" t="s">
        <v>547</v>
      </c>
      <c r="I94" s="13">
        <f t="shared" si="4"/>
        <v>91.46</v>
      </c>
      <c r="J94" s="25">
        <v>91.46</v>
      </c>
      <c r="K94" s="13"/>
      <c r="L94" s="13"/>
      <c r="M94" s="13"/>
      <c r="N94" s="27" t="s">
        <v>473</v>
      </c>
      <c r="O94" s="25" t="s">
        <v>548</v>
      </c>
      <c r="P94" s="25" t="s">
        <v>549</v>
      </c>
      <c r="Q94" s="24" t="s">
        <v>495</v>
      </c>
      <c r="R94" s="24" t="s">
        <v>330</v>
      </c>
      <c r="S94" s="24" t="s">
        <v>331</v>
      </c>
      <c r="T94" s="24" t="s">
        <v>496</v>
      </c>
      <c r="U94" s="13"/>
    </row>
    <row r="95" s="4" customFormat="1" ht="66.95" customHeight="1" spans="1:21">
      <c r="A95" s="13">
        <v>88</v>
      </c>
      <c r="B95" s="17" t="s">
        <v>321</v>
      </c>
      <c r="C95" s="25" t="s">
        <v>30</v>
      </c>
      <c r="D95" s="13" t="s">
        <v>550</v>
      </c>
      <c r="E95" s="13" t="s">
        <v>551</v>
      </c>
      <c r="F95" s="17" t="s">
        <v>552</v>
      </c>
      <c r="G95" s="13" t="s">
        <v>138</v>
      </c>
      <c r="H95" s="26" t="s">
        <v>175</v>
      </c>
      <c r="I95" s="13">
        <v>48.8</v>
      </c>
      <c r="J95" s="13"/>
      <c r="K95" s="13">
        <v>48.8</v>
      </c>
      <c r="L95" s="13"/>
      <c r="M95" s="13"/>
      <c r="N95" s="17" t="s">
        <v>553</v>
      </c>
      <c r="O95" s="13" t="s">
        <v>554</v>
      </c>
      <c r="P95" s="13" t="s">
        <v>555</v>
      </c>
      <c r="Q95" s="24" t="s">
        <v>49</v>
      </c>
      <c r="R95" s="24" t="s">
        <v>495</v>
      </c>
      <c r="S95" s="24" t="s">
        <v>331</v>
      </c>
      <c r="T95" s="24" t="s">
        <v>331</v>
      </c>
      <c r="U95" s="13"/>
    </row>
    <row r="96" s="4" customFormat="1" ht="66.95" customHeight="1" spans="1:21">
      <c r="A96" s="13">
        <v>89</v>
      </c>
      <c r="B96" s="17" t="s">
        <v>321</v>
      </c>
      <c r="C96" s="17" t="s">
        <v>30</v>
      </c>
      <c r="D96" s="13" t="s">
        <v>556</v>
      </c>
      <c r="E96" s="13" t="s">
        <v>557</v>
      </c>
      <c r="F96" s="17" t="s">
        <v>552</v>
      </c>
      <c r="G96" s="17" t="s">
        <v>99</v>
      </c>
      <c r="H96" s="17" t="s">
        <v>558</v>
      </c>
      <c r="I96" s="13">
        <v>138.66</v>
      </c>
      <c r="J96" s="13">
        <v>138.66</v>
      </c>
      <c r="K96" s="13"/>
      <c r="L96" s="13"/>
      <c r="M96" s="13"/>
      <c r="N96" s="17" t="s">
        <v>559</v>
      </c>
      <c r="O96" s="13" t="s">
        <v>560</v>
      </c>
      <c r="P96" s="13" t="s">
        <v>561</v>
      </c>
      <c r="Q96" s="24" t="s">
        <v>495</v>
      </c>
      <c r="R96" s="24" t="s">
        <v>495</v>
      </c>
      <c r="S96" s="24" t="s">
        <v>331</v>
      </c>
      <c r="T96" s="24" t="s">
        <v>331</v>
      </c>
      <c r="U96" s="13"/>
    </row>
    <row r="97" s="4" customFormat="1" ht="66.95" customHeight="1" spans="1:21">
      <c r="A97" s="13">
        <v>90</v>
      </c>
      <c r="B97" s="17" t="s">
        <v>321</v>
      </c>
      <c r="C97" s="17" t="s">
        <v>30</v>
      </c>
      <c r="D97" s="13" t="s">
        <v>562</v>
      </c>
      <c r="E97" s="13" t="s">
        <v>563</v>
      </c>
      <c r="F97" s="17" t="s">
        <v>552</v>
      </c>
      <c r="G97" s="17" t="s">
        <v>99</v>
      </c>
      <c r="H97" s="17" t="s">
        <v>100</v>
      </c>
      <c r="I97" s="13">
        <v>31.68</v>
      </c>
      <c r="J97" s="13">
        <v>31.68</v>
      </c>
      <c r="K97" s="13"/>
      <c r="L97" s="13"/>
      <c r="M97" s="13"/>
      <c r="N97" s="17" t="s">
        <v>564</v>
      </c>
      <c r="O97" s="13" t="s">
        <v>565</v>
      </c>
      <c r="P97" s="13" t="s">
        <v>566</v>
      </c>
      <c r="Q97" s="24" t="s">
        <v>49</v>
      </c>
      <c r="R97" s="24" t="s">
        <v>495</v>
      </c>
      <c r="S97" s="24" t="s">
        <v>331</v>
      </c>
      <c r="T97" s="24" t="s">
        <v>331</v>
      </c>
      <c r="U97" s="13"/>
    </row>
    <row r="98" s="4" customFormat="1" ht="66.95" customHeight="1" spans="1:21">
      <c r="A98" s="13">
        <v>91</v>
      </c>
      <c r="B98" s="17" t="s">
        <v>321</v>
      </c>
      <c r="C98" s="17" t="s">
        <v>30</v>
      </c>
      <c r="D98" s="13" t="s">
        <v>567</v>
      </c>
      <c r="E98" s="13" t="s">
        <v>568</v>
      </c>
      <c r="F98" s="17" t="s">
        <v>552</v>
      </c>
      <c r="G98" s="17" t="s">
        <v>99</v>
      </c>
      <c r="H98" s="17" t="s">
        <v>569</v>
      </c>
      <c r="I98" s="13">
        <v>13.68</v>
      </c>
      <c r="J98" s="13">
        <v>13.68</v>
      </c>
      <c r="K98" s="13"/>
      <c r="L98" s="13"/>
      <c r="M98" s="13"/>
      <c r="N98" s="17" t="s">
        <v>559</v>
      </c>
      <c r="O98" s="13" t="s">
        <v>570</v>
      </c>
      <c r="P98" s="13" t="s">
        <v>571</v>
      </c>
      <c r="Q98" s="24" t="s">
        <v>49</v>
      </c>
      <c r="R98" s="24" t="s">
        <v>495</v>
      </c>
      <c r="S98" s="24" t="s">
        <v>331</v>
      </c>
      <c r="T98" s="24" t="s">
        <v>331</v>
      </c>
      <c r="U98" s="13"/>
    </row>
    <row r="99" s="4" customFormat="1" ht="60.95" customHeight="1" spans="1:21">
      <c r="A99" s="13">
        <v>92</v>
      </c>
      <c r="B99" s="17" t="s">
        <v>321</v>
      </c>
      <c r="C99" s="17" t="s">
        <v>30</v>
      </c>
      <c r="D99" s="13" t="s">
        <v>572</v>
      </c>
      <c r="E99" s="13" t="s">
        <v>573</v>
      </c>
      <c r="F99" s="17" t="s">
        <v>552</v>
      </c>
      <c r="G99" s="17" t="s">
        <v>121</v>
      </c>
      <c r="H99" s="17" t="s">
        <v>574</v>
      </c>
      <c r="I99" s="13">
        <v>10.87</v>
      </c>
      <c r="J99" s="13"/>
      <c r="K99" s="13">
        <v>10.87</v>
      </c>
      <c r="L99" s="13"/>
      <c r="M99" s="13"/>
      <c r="N99" s="17" t="s">
        <v>575</v>
      </c>
      <c r="O99" s="13" t="s">
        <v>576</v>
      </c>
      <c r="P99" s="13" t="s">
        <v>577</v>
      </c>
      <c r="Q99" s="24" t="s">
        <v>49</v>
      </c>
      <c r="R99" s="24" t="s">
        <v>495</v>
      </c>
      <c r="S99" s="24" t="s">
        <v>330</v>
      </c>
      <c r="T99" s="24" t="s">
        <v>331</v>
      </c>
      <c r="U99" s="13"/>
    </row>
    <row r="100" s="4" customFormat="1" ht="59.1" customHeight="1" spans="1:21">
      <c r="A100" s="13">
        <v>93</v>
      </c>
      <c r="B100" s="17" t="s">
        <v>321</v>
      </c>
      <c r="C100" s="17" t="s">
        <v>30</v>
      </c>
      <c r="D100" s="13" t="s">
        <v>578</v>
      </c>
      <c r="E100" s="13" t="s">
        <v>579</v>
      </c>
      <c r="F100" s="17" t="s">
        <v>552</v>
      </c>
      <c r="G100" s="17" t="s">
        <v>87</v>
      </c>
      <c r="H100" s="17" t="s">
        <v>580</v>
      </c>
      <c r="I100" s="13">
        <v>25.12</v>
      </c>
      <c r="J100" s="13">
        <v>25.12</v>
      </c>
      <c r="K100" s="13"/>
      <c r="L100" s="13"/>
      <c r="M100" s="13"/>
      <c r="N100" s="17" t="s">
        <v>581</v>
      </c>
      <c r="O100" s="13" t="s">
        <v>582</v>
      </c>
      <c r="P100" s="13" t="s">
        <v>583</v>
      </c>
      <c r="Q100" s="24" t="s">
        <v>49</v>
      </c>
      <c r="R100" s="24" t="s">
        <v>495</v>
      </c>
      <c r="S100" s="24" t="s">
        <v>331</v>
      </c>
      <c r="T100" s="24" t="s">
        <v>331</v>
      </c>
      <c r="U100" s="13"/>
    </row>
    <row r="101" s="4" customFormat="1" ht="66" customHeight="1" spans="1:21">
      <c r="A101" s="13">
        <v>94</v>
      </c>
      <c r="B101" s="17" t="s">
        <v>321</v>
      </c>
      <c r="C101" s="17" t="s">
        <v>30</v>
      </c>
      <c r="D101" s="13" t="s">
        <v>584</v>
      </c>
      <c r="E101" s="13" t="s">
        <v>585</v>
      </c>
      <c r="F101" s="17" t="s">
        <v>552</v>
      </c>
      <c r="G101" s="17" t="s">
        <v>272</v>
      </c>
      <c r="H101" s="17" t="s">
        <v>586</v>
      </c>
      <c r="I101" s="13">
        <v>38.6</v>
      </c>
      <c r="J101" s="13">
        <v>38.6</v>
      </c>
      <c r="K101" s="13"/>
      <c r="L101" s="13"/>
      <c r="M101" s="13"/>
      <c r="N101" s="17" t="s">
        <v>587</v>
      </c>
      <c r="O101" s="13" t="s">
        <v>588</v>
      </c>
      <c r="P101" s="13" t="s">
        <v>589</v>
      </c>
      <c r="Q101" s="24" t="s">
        <v>49</v>
      </c>
      <c r="R101" s="24" t="s">
        <v>495</v>
      </c>
      <c r="S101" s="24" t="s">
        <v>331</v>
      </c>
      <c r="T101" s="24" t="s">
        <v>331</v>
      </c>
      <c r="U101" s="13"/>
    </row>
    <row r="102" s="4" customFormat="1" ht="78" customHeight="1" spans="1:21">
      <c r="A102" s="13">
        <v>95</v>
      </c>
      <c r="B102" s="17" t="s">
        <v>321</v>
      </c>
      <c r="C102" s="17" t="s">
        <v>30</v>
      </c>
      <c r="D102" s="13" t="s">
        <v>590</v>
      </c>
      <c r="E102" s="13" t="s">
        <v>591</v>
      </c>
      <c r="F102" s="17" t="s">
        <v>552</v>
      </c>
      <c r="G102" s="17" t="s">
        <v>272</v>
      </c>
      <c r="H102" s="17" t="s">
        <v>592</v>
      </c>
      <c r="I102" s="13">
        <v>3.57</v>
      </c>
      <c r="J102" s="13">
        <v>3.57</v>
      </c>
      <c r="K102" s="13"/>
      <c r="L102" s="13"/>
      <c r="M102" s="13"/>
      <c r="N102" s="17" t="s">
        <v>593</v>
      </c>
      <c r="O102" s="13" t="s">
        <v>594</v>
      </c>
      <c r="P102" s="13" t="s">
        <v>595</v>
      </c>
      <c r="Q102" s="24" t="s">
        <v>49</v>
      </c>
      <c r="R102" s="24" t="s">
        <v>495</v>
      </c>
      <c r="S102" s="24" t="s">
        <v>331</v>
      </c>
      <c r="T102" s="24" t="s">
        <v>331</v>
      </c>
      <c r="U102" s="13"/>
    </row>
    <row r="103" s="4" customFormat="1" ht="183" customHeight="1" spans="1:21">
      <c r="A103" s="13">
        <v>96</v>
      </c>
      <c r="B103" s="17" t="s">
        <v>321</v>
      </c>
      <c r="C103" s="17" t="s">
        <v>30</v>
      </c>
      <c r="D103" s="13" t="s">
        <v>596</v>
      </c>
      <c r="E103" s="13" t="s">
        <v>597</v>
      </c>
      <c r="F103" s="17" t="s">
        <v>552</v>
      </c>
      <c r="G103" s="17" t="s">
        <v>272</v>
      </c>
      <c r="H103" s="17" t="s">
        <v>598</v>
      </c>
      <c r="I103" s="13">
        <v>14.49</v>
      </c>
      <c r="J103" s="13">
        <v>14.49</v>
      </c>
      <c r="K103" s="13"/>
      <c r="L103" s="13"/>
      <c r="M103" s="13"/>
      <c r="N103" s="17" t="s">
        <v>593</v>
      </c>
      <c r="O103" s="13" t="s">
        <v>599</v>
      </c>
      <c r="P103" s="13" t="s">
        <v>600</v>
      </c>
      <c r="Q103" s="24" t="s">
        <v>49</v>
      </c>
      <c r="R103" s="24" t="s">
        <v>495</v>
      </c>
      <c r="S103" s="24" t="s">
        <v>331</v>
      </c>
      <c r="T103" s="24" t="s">
        <v>331</v>
      </c>
      <c r="U103" s="13"/>
    </row>
    <row r="104" s="4" customFormat="1" ht="66.95" customHeight="1" spans="1:21">
      <c r="A104" s="13">
        <v>97</v>
      </c>
      <c r="B104" s="17" t="s">
        <v>321</v>
      </c>
      <c r="C104" s="17" t="s">
        <v>30</v>
      </c>
      <c r="D104" s="13" t="s">
        <v>601</v>
      </c>
      <c r="E104" s="13" t="s">
        <v>602</v>
      </c>
      <c r="F104" s="17" t="s">
        <v>552</v>
      </c>
      <c r="G104" s="17" t="s">
        <v>272</v>
      </c>
      <c r="H104" s="17" t="s">
        <v>603</v>
      </c>
      <c r="I104" s="13">
        <v>2.59</v>
      </c>
      <c r="J104" s="13">
        <v>2.59</v>
      </c>
      <c r="K104" s="28"/>
      <c r="L104" s="13"/>
      <c r="M104" s="13"/>
      <c r="N104" s="17" t="s">
        <v>593</v>
      </c>
      <c r="O104" s="13" t="s">
        <v>604</v>
      </c>
      <c r="P104" s="13" t="s">
        <v>605</v>
      </c>
      <c r="Q104" s="24" t="s">
        <v>49</v>
      </c>
      <c r="R104" s="24" t="s">
        <v>495</v>
      </c>
      <c r="S104" s="24" t="s">
        <v>331</v>
      </c>
      <c r="T104" s="24" t="s">
        <v>331</v>
      </c>
      <c r="U104" s="13"/>
    </row>
    <row r="105" s="4" customFormat="1" ht="66.95" customHeight="1" spans="1:21">
      <c r="A105" s="13">
        <v>98</v>
      </c>
      <c r="B105" s="17" t="s">
        <v>321</v>
      </c>
      <c r="C105" s="17" t="s">
        <v>30</v>
      </c>
      <c r="D105" s="13" t="s">
        <v>606</v>
      </c>
      <c r="E105" s="13" t="s">
        <v>607</v>
      </c>
      <c r="F105" s="17" t="s">
        <v>552</v>
      </c>
      <c r="G105" s="17" t="s">
        <v>272</v>
      </c>
      <c r="H105" s="17" t="s">
        <v>608</v>
      </c>
      <c r="I105" s="13">
        <v>19.41</v>
      </c>
      <c r="J105" s="13">
        <v>19.41</v>
      </c>
      <c r="K105" s="28"/>
      <c r="L105" s="13"/>
      <c r="M105" s="13"/>
      <c r="N105" s="17" t="s">
        <v>593</v>
      </c>
      <c r="O105" s="13" t="s">
        <v>609</v>
      </c>
      <c r="P105" s="13" t="s">
        <v>610</v>
      </c>
      <c r="Q105" s="24" t="s">
        <v>49</v>
      </c>
      <c r="R105" s="24" t="s">
        <v>495</v>
      </c>
      <c r="S105" s="24" t="s">
        <v>331</v>
      </c>
      <c r="T105" s="24" t="s">
        <v>331</v>
      </c>
      <c r="U105" s="13"/>
    </row>
    <row r="106" s="4" customFormat="1" ht="66.95" customHeight="1" spans="1:21">
      <c r="A106" s="13">
        <v>99</v>
      </c>
      <c r="B106" s="17" t="s">
        <v>321</v>
      </c>
      <c r="C106" s="17" t="s">
        <v>30</v>
      </c>
      <c r="D106" s="13" t="s">
        <v>611</v>
      </c>
      <c r="E106" s="13" t="s">
        <v>612</v>
      </c>
      <c r="F106" s="17" t="s">
        <v>552</v>
      </c>
      <c r="G106" s="17" t="s">
        <v>199</v>
      </c>
      <c r="H106" s="17" t="s">
        <v>613</v>
      </c>
      <c r="I106" s="13">
        <v>15.56</v>
      </c>
      <c r="J106" s="13">
        <v>15.56</v>
      </c>
      <c r="K106" s="13"/>
      <c r="L106" s="13"/>
      <c r="M106" s="13"/>
      <c r="N106" s="17" t="s">
        <v>614</v>
      </c>
      <c r="O106" s="13" t="s">
        <v>615</v>
      </c>
      <c r="P106" s="13" t="s">
        <v>616</v>
      </c>
      <c r="Q106" s="24" t="s">
        <v>49</v>
      </c>
      <c r="R106" s="24" t="s">
        <v>495</v>
      </c>
      <c r="S106" s="24" t="s">
        <v>331</v>
      </c>
      <c r="T106" s="24" t="s">
        <v>331</v>
      </c>
      <c r="U106" s="13"/>
    </row>
    <row r="107" s="4" customFormat="1" ht="66.95" customHeight="1" spans="1:21">
      <c r="A107" s="13">
        <v>100</v>
      </c>
      <c r="B107" s="17" t="s">
        <v>321</v>
      </c>
      <c r="C107" s="17" t="s">
        <v>30</v>
      </c>
      <c r="D107" s="13" t="s">
        <v>617</v>
      </c>
      <c r="E107" s="13" t="s">
        <v>618</v>
      </c>
      <c r="F107" s="17" t="s">
        <v>552</v>
      </c>
      <c r="G107" s="17" t="s">
        <v>216</v>
      </c>
      <c r="H107" s="17" t="s">
        <v>619</v>
      </c>
      <c r="I107" s="13">
        <v>44.07</v>
      </c>
      <c r="J107" s="13">
        <v>44.07</v>
      </c>
      <c r="K107" s="13"/>
      <c r="L107" s="13"/>
      <c r="M107" s="13"/>
      <c r="N107" s="17" t="s">
        <v>620</v>
      </c>
      <c r="O107" s="13" t="s">
        <v>621</v>
      </c>
      <c r="P107" s="13" t="s">
        <v>622</v>
      </c>
      <c r="Q107" s="24" t="s">
        <v>49</v>
      </c>
      <c r="R107" s="24" t="s">
        <v>330</v>
      </c>
      <c r="S107" s="24" t="s">
        <v>331</v>
      </c>
      <c r="T107" s="24" t="s">
        <v>331</v>
      </c>
      <c r="U107" s="13"/>
    </row>
    <row r="108" s="4" customFormat="1" ht="66.95" customHeight="1" spans="1:21">
      <c r="A108" s="13">
        <v>101</v>
      </c>
      <c r="B108" s="17" t="s">
        <v>321</v>
      </c>
      <c r="C108" s="17" t="s">
        <v>30</v>
      </c>
      <c r="D108" s="13" t="s">
        <v>623</v>
      </c>
      <c r="E108" s="13" t="s">
        <v>624</v>
      </c>
      <c r="F108" s="17" t="s">
        <v>552</v>
      </c>
      <c r="G108" s="17" t="s">
        <v>192</v>
      </c>
      <c r="H108" s="17" t="s">
        <v>625</v>
      </c>
      <c r="I108" s="13">
        <v>21.64</v>
      </c>
      <c r="J108" s="13">
        <v>21.64</v>
      </c>
      <c r="K108" s="13"/>
      <c r="L108" s="13"/>
      <c r="M108" s="13"/>
      <c r="N108" s="17" t="s">
        <v>626</v>
      </c>
      <c r="O108" s="13" t="s">
        <v>627</v>
      </c>
      <c r="P108" s="13" t="s">
        <v>628</v>
      </c>
      <c r="Q108" s="24" t="s">
        <v>49</v>
      </c>
      <c r="R108" s="24" t="s">
        <v>495</v>
      </c>
      <c r="S108" s="24" t="s">
        <v>331</v>
      </c>
      <c r="T108" s="24" t="s">
        <v>331</v>
      </c>
      <c r="U108" s="13"/>
    </row>
    <row r="109" s="4" customFormat="1" ht="66.95" customHeight="1" spans="1:21">
      <c r="A109" s="13">
        <v>102</v>
      </c>
      <c r="B109" s="17" t="s">
        <v>321</v>
      </c>
      <c r="C109" s="17" t="s">
        <v>30</v>
      </c>
      <c r="D109" s="13" t="s">
        <v>629</v>
      </c>
      <c r="E109" s="13" t="s">
        <v>630</v>
      </c>
      <c r="F109" s="17" t="s">
        <v>552</v>
      </c>
      <c r="G109" s="17" t="s">
        <v>180</v>
      </c>
      <c r="H109" s="17" t="s">
        <v>181</v>
      </c>
      <c r="I109" s="13">
        <v>49.83</v>
      </c>
      <c r="J109" s="13">
        <v>49.83</v>
      </c>
      <c r="K109" s="13"/>
      <c r="L109" s="13"/>
      <c r="M109" s="13"/>
      <c r="N109" s="17" t="s">
        <v>631</v>
      </c>
      <c r="O109" s="13" t="s">
        <v>632</v>
      </c>
      <c r="P109" s="13" t="s">
        <v>633</v>
      </c>
      <c r="Q109" s="24" t="s">
        <v>49</v>
      </c>
      <c r="R109" s="24" t="s">
        <v>495</v>
      </c>
      <c r="S109" s="24" t="s">
        <v>331</v>
      </c>
      <c r="T109" s="24" t="s">
        <v>331</v>
      </c>
      <c r="U109" s="13"/>
    </row>
    <row r="110" s="4" customFormat="1" ht="66.95" customHeight="1" spans="1:21">
      <c r="A110" s="13">
        <v>103</v>
      </c>
      <c r="B110" s="17" t="s">
        <v>321</v>
      </c>
      <c r="C110" s="17" t="s">
        <v>30</v>
      </c>
      <c r="D110" s="13" t="s">
        <v>634</v>
      </c>
      <c r="E110" s="13" t="s">
        <v>635</v>
      </c>
      <c r="F110" s="17" t="s">
        <v>552</v>
      </c>
      <c r="G110" s="17" t="s">
        <v>180</v>
      </c>
      <c r="H110" s="17" t="s">
        <v>636</v>
      </c>
      <c r="I110" s="13">
        <v>18.9</v>
      </c>
      <c r="J110" s="13">
        <v>18.9</v>
      </c>
      <c r="K110" s="13"/>
      <c r="L110" s="13"/>
      <c r="M110" s="13"/>
      <c r="N110" s="17" t="s">
        <v>631</v>
      </c>
      <c r="O110" s="13" t="s">
        <v>637</v>
      </c>
      <c r="P110" s="13" t="s">
        <v>638</v>
      </c>
      <c r="Q110" s="24" t="s">
        <v>49</v>
      </c>
      <c r="R110" s="24" t="s">
        <v>495</v>
      </c>
      <c r="S110" s="24" t="s">
        <v>331</v>
      </c>
      <c r="T110" s="24" t="s">
        <v>331</v>
      </c>
      <c r="U110" s="13"/>
    </row>
    <row r="111" s="4" customFormat="1" ht="90.95" customHeight="1" spans="1:21">
      <c r="A111" s="13">
        <v>104</v>
      </c>
      <c r="B111" s="17" t="s">
        <v>321</v>
      </c>
      <c r="C111" s="17" t="s">
        <v>30</v>
      </c>
      <c r="D111" s="13" t="s">
        <v>639</v>
      </c>
      <c r="E111" s="13" t="s">
        <v>640</v>
      </c>
      <c r="F111" s="17" t="s">
        <v>552</v>
      </c>
      <c r="G111" s="17" t="s">
        <v>223</v>
      </c>
      <c r="H111" s="17" t="s">
        <v>240</v>
      </c>
      <c r="I111" s="13">
        <v>27.16</v>
      </c>
      <c r="J111" s="13">
        <v>27.16</v>
      </c>
      <c r="K111" s="13"/>
      <c r="L111" s="13"/>
      <c r="M111" s="13"/>
      <c r="N111" s="17" t="s">
        <v>641</v>
      </c>
      <c r="O111" s="13" t="s">
        <v>642</v>
      </c>
      <c r="P111" s="13" t="s">
        <v>643</v>
      </c>
      <c r="Q111" s="24" t="s">
        <v>49</v>
      </c>
      <c r="R111" s="24" t="s">
        <v>495</v>
      </c>
      <c r="S111" s="24" t="s">
        <v>331</v>
      </c>
      <c r="T111" s="24" t="s">
        <v>331</v>
      </c>
      <c r="U111" s="13"/>
    </row>
    <row r="112" s="4" customFormat="1" ht="66.95" customHeight="1" spans="1:21">
      <c r="A112" s="13">
        <v>105</v>
      </c>
      <c r="B112" s="17" t="s">
        <v>321</v>
      </c>
      <c r="C112" s="17" t="s">
        <v>30</v>
      </c>
      <c r="D112" s="13" t="s">
        <v>644</v>
      </c>
      <c r="E112" s="13" t="s">
        <v>645</v>
      </c>
      <c r="F112" s="17" t="s">
        <v>552</v>
      </c>
      <c r="G112" s="17" t="s">
        <v>34</v>
      </c>
      <c r="H112" s="17" t="s">
        <v>541</v>
      </c>
      <c r="I112" s="13">
        <v>137.32</v>
      </c>
      <c r="J112" s="13">
        <v>137.32</v>
      </c>
      <c r="K112" s="13"/>
      <c r="L112" s="13"/>
      <c r="M112" s="13"/>
      <c r="N112" s="17" t="s">
        <v>587</v>
      </c>
      <c r="O112" s="13" t="s">
        <v>646</v>
      </c>
      <c r="P112" s="13" t="s">
        <v>647</v>
      </c>
      <c r="Q112" s="24" t="s">
        <v>495</v>
      </c>
      <c r="R112" s="24" t="s">
        <v>330</v>
      </c>
      <c r="S112" s="24" t="s">
        <v>331</v>
      </c>
      <c r="T112" s="24" t="s">
        <v>331</v>
      </c>
      <c r="U112" s="13"/>
    </row>
    <row r="113" s="4" customFormat="1" ht="66.95" customHeight="1" spans="1:21">
      <c r="A113" s="13">
        <v>106</v>
      </c>
      <c r="B113" s="17" t="s">
        <v>321</v>
      </c>
      <c r="C113" s="17" t="s">
        <v>30</v>
      </c>
      <c r="D113" s="13" t="s">
        <v>648</v>
      </c>
      <c r="E113" s="13" t="s">
        <v>649</v>
      </c>
      <c r="F113" s="17" t="s">
        <v>552</v>
      </c>
      <c r="G113" s="17" t="s">
        <v>34</v>
      </c>
      <c r="H113" s="17" t="s">
        <v>650</v>
      </c>
      <c r="I113" s="13">
        <v>34.12</v>
      </c>
      <c r="J113" s="13">
        <v>6.74</v>
      </c>
      <c r="K113" s="13">
        <v>27.38</v>
      </c>
      <c r="L113" s="13"/>
      <c r="M113" s="13"/>
      <c r="N113" s="17" t="s">
        <v>587</v>
      </c>
      <c r="O113" s="13" t="s">
        <v>651</v>
      </c>
      <c r="P113" s="13" t="s">
        <v>652</v>
      </c>
      <c r="Q113" s="24" t="s">
        <v>49</v>
      </c>
      <c r="R113" s="24" t="s">
        <v>330</v>
      </c>
      <c r="S113" s="24" t="s">
        <v>331</v>
      </c>
      <c r="T113" s="24" t="s">
        <v>331</v>
      </c>
      <c r="U113" s="13"/>
    </row>
    <row r="114" s="4" customFormat="1" ht="81" customHeight="1" spans="1:21">
      <c r="A114" s="13">
        <v>107</v>
      </c>
      <c r="B114" s="17" t="s">
        <v>321</v>
      </c>
      <c r="C114" s="17" t="s">
        <v>30</v>
      </c>
      <c r="D114" s="17" t="s">
        <v>653</v>
      </c>
      <c r="E114" s="17" t="s">
        <v>654</v>
      </c>
      <c r="F114" s="17" t="s">
        <v>655</v>
      </c>
      <c r="G114" s="13" t="s">
        <v>138</v>
      </c>
      <c r="H114" s="17" t="s">
        <v>175</v>
      </c>
      <c r="I114" s="13">
        <v>436.45</v>
      </c>
      <c r="J114" s="22">
        <v>436.45</v>
      </c>
      <c r="K114" s="22"/>
      <c r="L114" s="13"/>
      <c r="M114" s="22"/>
      <c r="N114" s="17" t="s">
        <v>656</v>
      </c>
      <c r="O114" s="17" t="s">
        <v>554</v>
      </c>
      <c r="P114" s="17" t="s">
        <v>657</v>
      </c>
      <c r="Q114" s="24" t="s">
        <v>40</v>
      </c>
      <c r="R114" s="24" t="s">
        <v>40</v>
      </c>
      <c r="S114" s="24" t="s">
        <v>331</v>
      </c>
      <c r="T114" s="24" t="s">
        <v>496</v>
      </c>
      <c r="U114" s="13"/>
    </row>
    <row r="115" s="4" customFormat="1" ht="66.95" customHeight="1" spans="1:21">
      <c r="A115" s="13">
        <v>108</v>
      </c>
      <c r="B115" s="17" t="s">
        <v>321</v>
      </c>
      <c r="C115" s="17" t="s">
        <v>30</v>
      </c>
      <c r="D115" s="17" t="s">
        <v>658</v>
      </c>
      <c r="E115" s="17" t="s">
        <v>659</v>
      </c>
      <c r="F115" s="17" t="s">
        <v>660</v>
      </c>
      <c r="G115" s="13" t="s">
        <v>34</v>
      </c>
      <c r="H115" s="17" t="s">
        <v>541</v>
      </c>
      <c r="I115" s="13">
        <v>262</v>
      </c>
      <c r="J115" s="22">
        <v>262</v>
      </c>
      <c r="K115" s="22"/>
      <c r="L115" s="13"/>
      <c r="M115" s="22"/>
      <c r="N115" s="17" t="s">
        <v>661</v>
      </c>
      <c r="O115" s="17" t="s">
        <v>662</v>
      </c>
      <c r="P115" s="17" t="s">
        <v>663</v>
      </c>
      <c r="Q115" s="24" t="s">
        <v>40</v>
      </c>
      <c r="R115" s="24" t="s">
        <v>40</v>
      </c>
      <c r="S115" s="24" t="s">
        <v>331</v>
      </c>
      <c r="T115" s="24" t="s">
        <v>496</v>
      </c>
      <c r="U115" s="13"/>
    </row>
    <row r="116" s="4" customFormat="1" ht="66.95" customHeight="1" spans="1:21">
      <c r="A116" s="13">
        <v>109</v>
      </c>
      <c r="B116" s="17" t="s">
        <v>321</v>
      </c>
      <c r="C116" s="17" t="s">
        <v>30</v>
      </c>
      <c r="D116" s="17" t="s">
        <v>664</v>
      </c>
      <c r="E116" s="13" t="s">
        <v>665</v>
      </c>
      <c r="F116" s="17" t="s">
        <v>666</v>
      </c>
      <c r="G116" s="13" t="s">
        <v>272</v>
      </c>
      <c r="H116" s="17" t="s">
        <v>603</v>
      </c>
      <c r="I116" s="13">
        <f t="shared" ref="I116:I118" si="5">SUM(J116:M116)</f>
        <v>246.3</v>
      </c>
      <c r="J116" s="22">
        <v>246.3</v>
      </c>
      <c r="K116" s="22"/>
      <c r="L116" s="13"/>
      <c r="M116" s="22"/>
      <c r="N116" s="17" t="s">
        <v>667</v>
      </c>
      <c r="O116" s="13" t="s">
        <v>668</v>
      </c>
      <c r="P116" s="13" t="s">
        <v>605</v>
      </c>
      <c r="Q116" s="24" t="s">
        <v>495</v>
      </c>
      <c r="R116" s="24" t="s">
        <v>495</v>
      </c>
      <c r="S116" s="24" t="s">
        <v>331</v>
      </c>
      <c r="T116" s="24" t="s">
        <v>496</v>
      </c>
      <c r="U116" s="13"/>
    </row>
    <row r="117" s="4" customFormat="1" ht="66.95" customHeight="1" spans="1:21">
      <c r="A117" s="13">
        <v>110</v>
      </c>
      <c r="B117" s="17" t="s">
        <v>321</v>
      </c>
      <c r="C117" s="17" t="s">
        <v>30</v>
      </c>
      <c r="D117" s="17" t="s">
        <v>669</v>
      </c>
      <c r="E117" s="17" t="s">
        <v>670</v>
      </c>
      <c r="F117" s="17" t="s">
        <v>671</v>
      </c>
      <c r="G117" s="13" t="s">
        <v>87</v>
      </c>
      <c r="H117" s="17" t="s">
        <v>672</v>
      </c>
      <c r="I117" s="13">
        <f t="shared" si="5"/>
        <v>315.9</v>
      </c>
      <c r="J117" s="22">
        <v>315.9</v>
      </c>
      <c r="K117" s="22"/>
      <c r="L117" s="13"/>
      <c r="M117" s="22"/>
      <c r="N117" s="17" t="s">
        <v>673</v>
      </c>
      <c r="O117" s="17" t="s">
        <v>674</v>
      </c>
      <c r="P117" s="17" t="s">
        <v>675</v>
      </c>
      <c r="Q117" s="24" t="s">
        <v>40</v>
      </c>
      <c r="R117" s="24" t="s">
        <v>40</v>
      </c>
      <c r="S117" s="24" t="s">
        <v>331</v>
      </c>
      <c r="T117" s="24" t="s">
        <v>496</v>
      </c>
      <c r="U117" s="13"/>
    </row>
    <row r="118" s="4" customFormat="1" ht="66.95" customHeight="1" spans="1:21">
      <c r="A118" s="13">
        <v>111</v>
      </c>
      <c r="B118" s="17" t="s">
        <v>321</v>
      </c>
      <c r="C118" s="17" t="s">
        <v>30</v>
      </c>
      <c r="D118" s="17" t="s">
        <v>676</v>
      </c>
      <c r="E118" s="17" t="s">
        <v>677</v>
      </c>
      <c r="F118" s="17" t="s">
        <v>678</v>
      </c>
      <c r="G118" s="13" t="s">
        <v>121</v>
      </c>
      <c r="H118" s="17" t="s">
        <v>679</v>
      </c>
      <c r="I118" s="13">
        <f t="shared" si="5"/>
        <v>109.1</v>
      </c>
      <c r="J118" s="22">
        <v>109.1</v>
      </c>
      <c r="K118" s="22"/>
      <c r="L118" s="13"/>
      <c r="M118" s="22"/>
      <c r="N118" s="17" t="s">
        <v>680</v>
      </c>
      <c r="O118" s="17" t="s">
        <v>681</v>
      </c>
      <c r="P118" s="17" t="s">
        <v>682</v>
      </c>
      <c r="Q118" s="24" t="s">
        <v>40</v>
      </c>
      <c r="R118" s="24" t="s">
        <v>40</v>
      </c>
      <c r="S118" s="24" t="s">
        <v>331</v>
      </c>
      <c r="T118" s="24" t="s">
        <v>496</v>
      </c>
      <c r="U118" s="13"/>
    </row>
    <row r="119" s="4" customFormat="1" ht="66.95" customHeight="1" spans="1:21">
      <c r="A119" s="13">
        <v>112</v>
      </c>
      <c r="B119" s="17" t="s">
        <v>321</v>
      </c>
      <c r="C119" s="17" t="s">
        <v>30</v>
      </c>
      <c r="D119" s="13" t="s">
        <v>683</v>
      </c>
      <c r="E119" s="13" t="s">
        <v>684</v>
      </c>
      <c r="F119" s="17" t="s">
        <v>685</v>
      </c>
      <c r="G119" s="13" t="s">
        <v>272</v>
      </c>
      <c r="H119" s="17" t="s">
        <v>686</v>
      </c>
      <c r="I119" s="13">
        <v>249.7</v>
      </c>
      <c r="J119" s="13">
        <v>249.7</v>
      </c>
      <c r="K119" s="22"/>
      <c r="L119" s="13"/>
      <c r="M119" s="22"/>
      <c r="N119" s="17" t="s">
        <v>667</v>
      </c>
      <c r="O119" s="13" t="s">
        <v>687</v>
      </c>
      <c r="P119" s="13" t="s">
        <v>688</v>
      </c>
      <c r="Q119" s="24" t="s">
        <v>495</v>
      </c>
      <c r="R119" s="24" t="s">
        <v>495</v>
      </c>
      <c r="S119" s="24" t="s">
        <v>331</v>
      </c>
      <c r="T119" s="24" t="s">
        <v>331</v>
      </c>
      <c r="U119" s="13"/>
    </row>
    <row r="120" s="4" customFormat="1" ht="66.95" customHeight="1" spans="1:21">
      <c r="A120" s="13">
        <v>113</v>
      </c>
      <c r="B120" s="17" t="s">
        <v>321</v>
      </c>
      <c r="C120" s="17" t="s">
        <v>30</v>
      </c>
      <c r="D120" s="13" t="s">
        <v>689</v>
      </c>
      <c r="E120" s="13" t="s">
        <v>690</v>
      </c>
      <c r="F120" s="17" t="s">
        <v>691</v>
      </c>
      <c r="G120" s="13" t="s">
        <v>272</v>
      </c>
      <c r="H120" s="17" t="s">
        <v>608</v>
      </c>
      <c r="I120" s="13">
        <v>189.9</v>
      </c>
      <c r="J120" s="13">
        <v>189.9</v>
      </c>
      <c r="K120" s="22"/>
      <c r="L120" s="13"/>
      <c r="M120" s="22"/>
      <c r="N120" s="17" t="s">
        <v>667</v>
      </c>
      <c r="O120" s="13" t="s">
        <v>692</v>
      </c>
      <c r="P120" s="13" t="s">
        <v>693</v>
      </c>
      <c r="Q120" s="24" t="s">
        <v>495</v>
      </c>
      <c r="R120" s="24" t="s">
        <v>495</v>
      </c>
      <c r="S120" s="24" t="s">
        <v>331</v>
      </c>
      <c r="T120" s="24" t="s">
        <v>331</v>
      </c>
      <c r="U120" s="13"/>
    </row>
    <row r="121" s="4" customFormat="1" ht="66.95" customHeight="1" spans="1:21">
      <c r="A121" s="13">
        <v>114</v>
      </c>
      <c r="B121" s="17" t="s">
        <v>321</v>
      </c>
      <c r="C121" s="17" t="s">
        <v>30</v>
      </c>
      <c r="D121" s="17" t="s">
        <v>694</v>
      </c>
      <c r="E121" s="17" t="s">
        <v>695</v>
      </c>
      <c r="F121" s="22" t="s">
        <v>696</v>
      </c>
      <c r="G121" s="13" t="s">
        <v>138</v>
      </c>
      <c r="H121" s="17" t="s">
        <v>175</v>
      </c>
      <c r="I121" s="13">
        <f t="shared" ref="I121:I132" si="6">SUM(J121:M121)</f>
        <v>16.92</v>
      </c>
      <c r="J121" s="26"/>
      <c r="K121" s="22"/>
      <c r="L121" s="13"/>
      <c r="M121" s="22">
        <v>16.92</v>
      </c>
      <c r="N121" s="17" t="s">
        <v>656</v>
      </c>
      <c r="O121" s="17" t="s">
        <v>697</v>
      </c>
      <c r="P121" s="17" t="s">
        <v>657</v>
      </c>
      <c r="Q121" s="24" t="s">
        <v>49</v>
      </c>
      <c r="R121" s="24" t="s">
        <v>40</v>
      </c>
      <c r="S121" s="24" t="s">
        <v>330</v>
      </c>
      <c r="T121" s="24" t="s">
        <v>330</v>
      </c>
      <c r="U121" s="13"/>
    </row>
    <row r="122" s="4" customFormat="1" ht="66.95" customHeight="1" spans="1:21">
      <c r="A122" s="13">
        <v>115</v>
      </c>
      <c r="B122" s="17" t="s">
        <v>321</v>
      </c>
      <c r="C122" s="17" t="s">
        <v>30</v>
      </c>
      <c r="D122" s="17" t="s">
        <v>698</v>
      </c>
      <c r="E122" s="17" t="s">
        <v>699</v>
      </c>
      <c r="F122" s="22" t="s">
        <v>700</v>
      </c>
      <c r="G122" s="13" t="s">
        <v>138</v>
      </c>
      <c r="H122" s="17" t="s">
        <v>165</v>
      </c>
      <c r="I122" s="13">
        <f t="shared" si="6"/>
        <v>11.44</v>
      </c>
      <c r="J122" s="26"/>
      <c r="K122" s="22"/>
      <c r="L122" s="13"/>
      <c r="M122" s="22">
        <v>11.44</v>
      </c>
      <c r="N122" s="17" t="s">
        <v>656</v>
      </c>
      <c r="O122" s="17" t="s">
        <v>701</v>
      </c>
      <c r="P122" s="17" t="s">
        <v>702</v>
      </c>
      <c r="Q122" s="24" t="s">
        <v>49</v>
      </c>
      <c r="R122" s="24" t="s">
        <v>40</v>
      </c>
      <c r="S122" s="24" t="s">
        <v>330</v>
      </c>
      <c r="T122" s="24" t="s">
        <v>330</v>
      </c>
      <c r="U122" s="13"/>
    </row>
    <row r="123" s="4" customFormat="1" ht="66.95" customHeight="1" spans="1:21">
      <c r="A123" s="13">
        <v>116</v>
      </c>
      <c r="B123" s="17" t="s">
        <v>321</v>
      </c>
      <c r="C123" s="17" t="s">
        <v>30</v>
      </c>
      <c r="D123" s="17" t="s">
        <v>703</v>
      </c>
      <c r="E123" s="17" t="s">
        <v>704</v>
      </c>
      <c r="F123" s="22" t="s">
        <v>705</v>
      </c>
      <c r="G123" s="13" t="s">
        <v>299</v>
      </c>
      <c r="H123" s="17" t="s">
        <v>706</v>
      </c>
      <c r="I123" s="13">
        <f t="shared" si="6"/>
        <v>19.7</v>
      </c>
      <c r="J123" s="26"/>
      <c r="K123" s="22"/>
      <c r="L123" s="13"/>
      <c r="M123" s="22">
        <v>19.7</v>
      </c>
      <c r="N123" s="17" t="s">
        <v>707</v>
      </c>
      <c r="O123" s="17" t="s">
        <v>708</v>
      </c>
      <c r="P123" s="17" t="s">
        <v>709</v>
      </c>
      <c r="Q123" s="24" t="s">
        <v>49</v>
      </c>
      <c r="R123" s="24" t="s">
        <v>40</v>
      </c>
      <c r="S123" s="24" t="s">
        <v>330</v>
      </c>
      <c r="T123" s="24" t="s">
        <v>330</v>
      </c>
      <c r="U123" s="13"/>
    </row>
    <row r="124" s="4" customFormat="1" ht="66.95" customHeight="1" spans="1:21">
      <c r="A124" s="13">
        <v>117</v>
      </c>
      <c r="B124" s="17" t="s">
        <v>321</v>
      </c>
      <c r="C124" s="17" t="s">
        <v>30</v>
      </c>
      <c r="D124" s="17" t="s">
        <v>710</v>
      </c>
      <c r="E124" s="17" t="s">
        <v>711</v>
      </c>
      <c r="F124" s="22" t="s">
        <v>712</v>
      </c>
      <c r="G124" s="13" t="s">
        <v>34</v>
      </c>
      <c r="H124" s="17" t="s">
        <v>541</v>
      </c>
      <c r="I124" s="13">
        <f t="shared" si="6"/>
        <v>23.65</v>
      </c>
      <c r="J124" s="26"/>
      <c r="K124" s="22"/>
      <c r="L124" s="13"/>
      <c r="M124" s="22">
        <v>23.65</v>
      </c>
      <c r="N124" s="17" t="s">
        <v>661</v>
      </c>
      <c r="O124" s="17" t="s">
        <v>713</v>
      </c>
      <c r="P124" s="17" t="s">
        <v>714</v>
      </c>
      <c r="Q124" s="24" t="s">
        <v>49</v>
      </c>
      <c r="R124" s="24" t="s">
        <v>40</v>
      </c>
      <c r="S124" s="24" t="s">
        <v>330</v>
      </c>
      <c r="T124" s="24" t="s">
        <v>330</v>
      </c>
      <c r="U124" s="13"/>
    </row>
    <row r="125" s="4" customFormat="1" ht="66.95" customHeight="1" spans="1:21">
      <c r="A125" s="13">
        <v>118</v>
      </c>
      <c r="B125" s="17" t="s">
        <v>321</v>
      </c>
      <c r="C125" s="17" t="s">
        <v>30</v>
      </c>
      <c r="D125" s="17" t="s">
        <v>715</v>
      </c>
      <c r="E125" s="17" t="s">
        <v>716</v>
      </c>
      <c r="F125" s="22" t="s">
        <v>717</v>
      </c>
      <c r="G125" s="13" t="s">
        <v>121</v>
      </c>
      <c r="H125" s="17" t="s">
        <v>718</v>
      </c>
      <c r="I125" s="13">
        <f t="shared" si="6"/>
        <v>40.8</v>
      </c>
      <c r="J125" s="26"/>
      <c r="K125" s="22"/>
      <c r="L125" s="13"/>
      <c r="M125" s="22">
        <v>40.8</v>
      </c>
      <c r="N125" s="17" t="s">
        <v>680</v>
      </c>
      <c r="O125" s="17" t="s">
        <v>719</v>
      </c>
      <c r="P125" s="17" t="s">
        <v>720</v>
      </c>
      <c r="Q125" s="24" t="s">
        <v>49</v>
      </c>
      <c r="R125" s="24" t="s">
        <v>40</v>
      </c>
      <c r="S125" s="24" t="s">
        <v>330</v>
      </c>
      <c r="T125" s="24" t="s">
        <v>330</v>
      </c>
      <c r="U125" s="13"/>
    </row>
    <row r="126" s="4" customFormat="1" ht="66.95" customHeight="1" spans="1:21">
      <c r="A126" s="13">
        <v>119</v>
      </c>
      <c r="B126" s="17" t="s">
        <v>321</v>
      </c>
      <c r="C126" s="17" t="s">
        <v>30</v>
      </c>
      <c r="D126" s="17" t="s">
        <v>721</v>
      </c>
      <c r="E126" s="17" t="s">
        <v>722</v>
      </c>
      <c r="F126" s="22" t="s">
        <v>723</v>
      </c>
      <c r="G126" s="13" t="s">
        <v>121</v>
      </c>
      <c r="H126" s="17" t="s">
        <v>574</v>
      </c>
      <c r="I126" s="13">
        <f t="shared" si="6"/>
        <v>29.1</v>
      </c>
      <c r="J126" s="26"/>
      <c r="K126" s="22"/>
      <c r="L126" s="13"/>
      <c r="M126" s="22">
        <v>29.1</v>
      </c>
      <c r="N126" s="17" t="s">
        <v>680</v>
      </c>
      <c r="O126" s="17" t="s">
        <v>724</v>
      </c>
      <c r="P126" s="17" t="s">
        <v>577</v>
      </c>
      <c r="Q126" s="24" t="s">
        <v>49</v>
      </c>
      <c r="R126" s="24" t="s">
        <v>40</v>
      </c>
      <c r="S126" s="24" t="s">
        <v>495</v>
      </c>
      <c r="T126" s="24" t="s">
        <v>330</v>
      </c>
      <c r="U126" s="13"/>
    </row>
    <row r="127" s="4" customFormat="1" ht="66.95" customHeight="1" spans="1:21">
      <c r="A127" s="13">
        <v>120</v>
      </c>
      <c r="B127" s="17" t="s">
        <v>321</v>
      </c>
      <c r="C127" s="17" t="s">
        <v>30</v>
      </c>
      <c r="D127" s="17" t="s">
        <v>725</v>
      </c>
      <c r="E127" s="17" t="s">
        <v>726</v>
      </c>
      <c r="F127" s="22" t="s">
        <v>727</v>
      </c>
      <c r="G127" s="13" t="s">
        <v>121</v>
      </c>
      <c r="H127" s="17" t="s">
        <v>728</v>
      </c>
      <c r="I127" s="13">
        <f t="shared" si="6"/>
        <v>26.4</v>
      </c>
      <c r="J127" s="26"/>
      <c r="K127" s="22"/>
      <c r="L127" s="13"/>
      <c r="M127" s="22">
        <v>26.4</v>
      </c>
      <c r="N127" s="17" t="s">
        <v>680</v>
      </c>
      <c r="O127" s="17" t="s">
        <v>729</v>
      </c>
      <c r="P127" s="17" t="s">
        <v>730</v>
      </c>
      <c r="Q127" s="24" t="s">
        <v>49</v>
      </c>
      <c r="R127" s="24" t="s">
        <v>40</v>
      </c>
      <c r="S127" s="24" t="s">
        <v>495</v>
      </c>
      <c r="T127" s="24" t="s">
        <v>330</v>
      </c>
      <c r="U127" s="13"/>
    </row>
    <row r="128" s="4" customFormat="1" ht="66.95" customHeight="1" spans="1:21">
      <c r="A128" s="13">
        <v>121</v>
      </c>
      <c r="B128" s="17" t="s">
        <v>29</v>
      </c>
      <c r="C128" s="17" t="s">
        <v>30</v>
      </c>
      <c r="D128" s="17" t="s">
        <v>731</v>
      </c>
      <c r="E128" s="17" t="s">
        <v>732</v>
      </c>
      <c r="F128" s="22" t="s">
        <v>733</v>
      </c>
      <c r="G128" s="13" t="s">
        <v>99</v>
      </c>
      <c r="H128" s="17" t="s">
        <v>558</v>
      </c>
      <c r="I128" s="13">
        <f t="shared" si="6"/>
        <v>8.42</v>
      </c>
      <c r="J128" s="26"/>
      <c r="K128" s="13"/>
      <c r="L128" s="13"/>
      <c r="M128" s="13">
        <v>8.42</v>
      </c>
      <c r="N128" s="17" t="s">
        <v>734</v>
      </c>
      <c r="O128" s="13" t="s">
        <v>735</v>
      </c>
      <c r="P128" s="13" t="s">
        <v>736</v>
      </c>
      <c r="Q128" s="24" t="s">
        <v>49</v>
      </c>
      <c r="R128" s="24" t="s">
        <v>40</v>
      </c>
      <c r="S128" s="24" t="s">
        <v>495</v>
      </c>
      <c r="T128" s="24" t="s">
        <v>330</v>
      </c>
      <c r="U128" s="13"/>
    </row>
    <row r="129" s="4" customFormat="1" ht="90.95" customHeight="1" spans="1:21">
      <c r="A129" s="13">
        <v>122</v>
      </c>
      <c r="B129" s="17" t="s">
        <v>321</v>
      </c>
      <c r="C129" s="17" t="s">
        <v>30</v>
      </c>
      <c r="D129" s="17" t="s">
        <v>737</v>
      </c>
      <c r="E129" s="17" t="s">
        <v>738</v>
      </c>
      <c r="F129" s="22" t="s">
        <v>739</v>
      </c>
      <c r="G129" s="13" t="s">
        <v>99</v>
      </c>
      <c r="H129" s="17" t="s">
        <v>740</v>
      </c>
      <c r="I129" s="13">
        <f t="shared" si="6"/>
        <v>19.01</v>
      </c>
      <c r="J129" s="26"/>
      <c r="K129" s="13"/>
      <c r="L129" s="13"/>
      <c r="M129" s="13">
        <v>19.01</v>
      </c>
      <c r="N129" s="17" t="s">
        <v>734</v>
      </c>
      <c r="O129" s="13" t="s">
        <v>741</v>
      </c>
      <c r="P129" s="13" t="s">
        <v>742</v>
      </c>
      <c r="Q129" s="24" t="s">
        <v>49</v>
      </c>
      <c r="R129" s="24" t="s">
        <v>40</v>
      </c>
      <c r="S129" s="24" t="s">
        <v>495</v>
      </c>
      <c r="T129" s="24" t="s">
        <v>330</v>
      </c>
      <c r="U129" s="13"/>
    </row>
    <row r="130" s="4" customFormat="1" ht="84.95" customHeight="1" spans="1:21">
      <c r="A130" s="13">
        <v>123</v>
      </c>
      <c r="B130" s="17" t="s">
        <v>321</v>
      </c>
      <c r="C130" s="17" t="s">
        <v>30</v>
      </c>
      <c r="D130" s="29" t="s">
        <v>743</v>
      </c>
      <c r="E130" s="29" t="s">
        <v>744</v>
      </c>
      <c r="F130" s="17" t="s">
        <v>745</v>
      </c>
      <c r="G130" s="13" t="s">
        <v>180</v>
      </c>
      <c r="H130" s="17" t="s">
        <v>636</v>
      </c>
      <c r="I130" s="13">
        <f t="shared" si="6"/>
        <v>28.77</v>
      </c>
      <c r="J130" s="26"/>
      <c r="K130" s="13"/>
      <c r="L130" s="13"/>
      <c r="M130" s="13">
        <v>28.77</v>
      </c>
      <c r="N130" s="17" t="s">
        <v>746</v>
      </c>
      <c r="O130" s="29" t="s">
        <v>747</v>
      </c>
      <c r="P130" s="29" t="s">
        <v>748</v>
      </c>
      <c r="Q130" s="24" t="s">
        <v>49</v>
      </c>
      <c r="R130" s="24" t="s">
        <v>40</v>
      </c>
      <c r="S130" s="24" t="s">
        <v>495</v>
      </c>
      <c r="T130" s="24" t="s">
        <v>330</v>
      </c>
      <c r="U130" s="13"/>
    </row>
    <row r="131" s="4" customFormat="1" ht="90" customHeight="1" spans="1:21">
      <c r="A131" s="13">
        <v>124</v>
      </c>
      <c r="B131" s="17" t="s">
        <v>321</v>
      </c>
      <c r="C131" s="17" t="s">
        <v>30</v>
      </c>
      <c r="D131" s="29" t="s">
        <v>749</v>
      </c>
      <c r="E131" s="29" t="s">
        <v>750</v>
      </c>
      <c r="F131" s="17" t="s">
        <v>751</v>
      </c>
      <c r="G131" s="26" t="s">
        <v>180</v>
      </c>
      <c r="H131" s="27" t="s">
        <v>752</v>
      </c>
      <c r="I131" s="13">
        <f t="shared" si="6"/>
        <v>22.1</v>
      </c>
      <c r="J131" s="26"/>
      <c r="K131" s="13"/>
      <c r="L131" s="13"/>
      <c r="M131" s="13">
        <v>22.1</v>
      </c>
      <c r="N131" s="17" t="s">
        <v>746</v>
      </c>
      <c r="O131" s="29" t="s">
        <v>753</v>
      </c>
      <c r="P131" s="29" t="s">
        <v>754</v>
      </c>
      <c r="Q131" s="24" t="s">
        <v>49</v>
      </c>
      <c r="R131" s="24" t="s">
        <v>40</v>
      </c>
      <c r="S131" s="24" t="s">
        <v>495</v>
      </c>
      <c r="T131" s="24" t="s">
        <v>330</v>
      </c>
      <c r="U131" s="13"/>
    </row>
    <row r="132" s="4" customFormat="1" ht="78.95" customHeight="1" spans="1:21">
      <c r="A132" s="13">
        <v>125</v>
      </c>
      <c r="B132" s="17" t="s">
        <v>321</v>
      </c>
      <c r="C132" s="17" t="s">
        <v>30</v>
      </c>
      <c r="D132" s="29" t="s">
        <v>755</v>
      </c>
      <c r="E132" s="29" t="s">
        <v>750</v>
      </c>
      <c r="F132" s="17" t="s">
        <v>756</v>
      </c>
      <c r="G132" s="26" t="s">
        <v>180</v>
      </c>
      <c r="H132" s="27" t="s">
        <v>757</v>
      </c>
      <c r="I132" s="13">
        <f t="shared" si="6"/>
        <v>22.36</v>
      </c>
      <c r="J132" s="26"/>
      <c r="K132" s="13"/>
      <c r="L132" s="13"/>
      <c r="M132" s="13">
        <v>22.36</v>
      </c>
      <c r="N132" s="17" t="s">
        <v>746</v>
      </c>
      <c r="O132" s="29" t="s">
        <v>758</v>
      </c>
      <c r="P132" s="29" t="s">
        <v>759</v>
      </c>
      <c r="Q132" s="24" t="s">
        <v>49</v>
      </c>
      <c r="R132" s="24" t="s">
        <v>40</v>
      </c>
      <c r="S132" s="24" t="s">
        <v>495</v>
      </c>
      <c r="T132" s="24" t="s">
        <v>330</v>
      </c>
      <c r="U132" s="13"/>
    </row>
    <row r="133" s="4" customFormat="1" ht="78.95" customHeight="1" spans="1:21">
      <c r="A133" s="13">
        <v>126</v>
      </c>
      <c r="B133" s="17" t="s">
        <v>321</v>
      </c>
      <c r="C133" s="17" t="s">
        <v>30</v>
      </c>
      <c r="D133" s="13" t="s">
        <v>760</v>
      </c>
      <c r="E133" s="13" t="s">
        <v>761</v>
      </c>
      <c r="F133" s="17" t="s">
        <v>762</v>
      </c>
      <c r="G133" s="26" t="s">
        <v>272</v>
      </c>
      <c r="H133" s="13" t="s">
        <v>686</v>
      </c>
      <c r="I133" s="13">
        <v>46.89</v>
      </c>
      <c r="J133" s="13">
        <v>46.89</v>
      </c>
      <c r="K133" s="13"/>
      <c r="L133" s="13"/>
      <c r="M133" s="13"/>
      <c r="N133" s="17" t="s">
        <v>667</v>
      </c>
      <c r="O133" s="13" t="s">
        <v>687</v>
      </c>
      <c r="P133" s="13" t="s">
        <v>763</v>
      </c>
      <c r="Q133" s="24" t="s">
        <v>49</v>
      </c>
      <c r="R133" s="24" t="s">
        <v>495</v>
      </c>
      <c r="S133" s="24" t="s">
        <v>331</v>
      </c>
      <c r="T133" s="24" t="s">
        <v>331</v>
      </c>
      <c r="U133" s="13"/>
    </row>
    <row r="134" s="4" customFormat="1" ht="78.95" customHeight="1" spans="1:21">
      <c r="A134" s="13">
        <v>127</v>
      </c>
      <c r="B134" s="17" t="s">
        <v>321</v>
      </c>
      <c r="C134" s="17" t="s">
        <v>30</v>
      </c>
      <c r="D134" s="13" t="s">
        <v>764</v>
      </c>
      <c r="E134" s="13" t="s">
        <v>761</v>
      </c>
      <c r="F134" s="17" t="s">
        <v>765</v>
      </c>
      <c r="G134" s="26" t="s">
        <v>272</v>
      </c>
      <c r="H134" s="13" t="s">
        <v>603</v>
      </c>
      <c r="I134" s="13">
        <v>46.61</v>
      </c>
      <c r="J134" s="13">
        <v>46.61</v>
      </c>
      <c r="K134" s="13"/>
      <c r="L134" s="13"/>
      <c r="M134" s="13"/>
      <c r="N134" s="17" t="s">
        <v>667</v>
      </c>
      <c r="O134" s="13" t="s">
        <v>668</v>
      </c>
      <c r="P134" s="13" t="s">
        <v>605</v>
      </c>
      <c r="Q134" s="24" t="s">
        <v>49</v>
      </c>
      <c r="R134" s="24" t="s">
        <v>495</v>
      </c>
      <c r="S134" s="24" t="s">
        <v>331</v>
      </c>
      <c r="T134" s="24" t="s">
        <v>331</v>
      </c>
      <c r="U134" s="13"/>
    </row>
    <row r="135" s="4" customFormat="1" ht="78.95" customHeight="1" spans="1:21">
      <c r="A135" s="13">
        <v>128</v>
      </c>
      <c r="B135" s="17" t="s">
        <v>321</v>
      </c>
      <c r="C135" s="17" t="s">
        <v>30</v>
      </c>
      <c r="D135" s="13" t="s">
        <v>766</v>
      </c>
      <c r="E135" s="13" t="s">
        <v>767</v>
      </c>
      <c r="F135" s="17" t="s">
        <v>768</v>
      </c>
      <c r="G135" s="26" t="s">
        <v>272</v>
      </c>
      <c r="H135" s="13" t="s">
        <v>608</v>
      </c>
      <c r="I135" s="13">
        <v>44.88</v>
      </c>
      <c r="J135" s="13">
        <v>44.88</v>
      </c>
      <c r="K135" s="13"/>
      <c r="L135" s="13"/>
      <c r="M135" s="13"/>
      <c r="N135" s="17" t="s">
        <v>667</v>
      </c>
      <c r="O135" s="13" t="s">
        <v>769</v>
      </c>
      <c r="P135" s="13" t="s">
        <v>770</v>
      </c>
      <c r="Q135" s="24" t="s">
        <v>49</v>
      </c>
      <c r="R135" s="24" t="s">
        <v>495</v>
      </c>
      <c r="S135" s="24" t="s">
        <v>331</v>
      </c>
      <c r="T135" s="24" t="s">
        <v>331</v>
      </c>
      <c r="U135" s="13"/>
    </row>
    <row r="136" s="4" customFormat="1" ht="66.95" customHeight="1" spans="1:21">
      <c r="A136" s="13">
        <v>129</v>
      </c>
      <c r="B136" s="17" t="s">
        <v>771</v>
      </c>
      <c r="C136" s="17" t="s">
        <v>30</v>
      </c>
      <c r="D136" s="13" t="s">
        <v>772</v>
      </c>
      <c r="E136" s="13" t="s">
        <v>773</v>
      </c>
      <c r="F136" s="17" t="s">
        <v>552</v>
      </c>
      <c r="G136" s="13" t="s">
        <v>316</v>
      </c>
      <c r="H136" s="13" t="s">
        <v>317</v>
      </c>
      <c r="I136" s="13">
        <v>240.88</v>
      </c>
      <c r="J136" s="26"/>
      <c r="K136" s="22"/>
      <c r="L136" s="13"/>
      <c r="M136" s="13">
        <v>240.88</v>
      </c>
      <c r="N136" s="13" t="s">
        <v>318</v>
      </c>
      <c r="O136" s="13" t="s">
        <v>774</v>
      </c>
      <c r="P136" s="13" t="s">
        <v>775</v>
      </c>
      <c r="Q136" s="24" t="s">
        <v>495</v>
      </c>
      <c r="R136" s="24" t="s">
        <v>495</v>
      </c>
      <c r="S136" s="24" t="s">
        <v>331</v>
      </c>
      <c r="T136" s="24" t="s">
        <v>331</v>
      </c>
      <c r="U136" s="13"/>
    </row>
    <row r="137" s="4" customFormat="1" ht="66.95" customHeight="1" spans="1:21">
      <c r="A137" s="13">
        <v>130</v>
      </c>
      <c r="B137" s="17" t="s">
        <v>771</v>
      </c>
      <c r="C137" s="17" t="s">
        <v>30</v>
      </c>
      <c r="D137" s="13" t="s">
        <v>776</v>
      </c>
      <c r="E137" s="13" t="s">
        <v>777</v>
      </c>
      <c r="F137" s="17" t="s">
        <v>552</v>
      </c>
      <c r="G137" s="13" t="s">
        <v>44</v>
      </c>
      <c r="H137" s="13" t="s">
        <v>778</v>
      </c>
      <c r="I137" s="13">
        <v>49.83</v>
      </c>
      <c r="J137" s="26"/>
      <c r="K137" s="22"/>
      <c r="L137" s="13"/>
      <c r="M137" s="13">
        <v>49.83</v>
      </c>
      <c r="N137" s="13" t="s">
        <v>46</v>
      </c>
      <c r="O137" s="13" t="s">
        <v>779</v>
      </c>
      <c r="P137" s="13" t="s">
        <v>780</v>
      </c>
      <c r="Q137" s="24" t="s">
        <v>495</v>
      </c>
      <c r="R137" s="24" t="s">
        <v>495</v>
      </c>
      <c r="S137" s="24" t="s">
        <v>331</v>
      </c>
      <c r="T137" s="24" t="s">
        <v>331</v>
      </c>
      <c r="U137" s="13"/>
    </row>
    <row r="138" s="4" customFormat="1" ht="66.95" customHeight="1" spans="1:21">
      <c r="A138" s="13">
        <v>131</v>
      </c>
      <c r="B138" s="17" t="s">
        <v>771</v>
      </c>
      <c r="C138" s="17" t="s">
        <v>30</v>
      </c>
      <c r="D138" s="13" t="s">
        <v>781</v>
      </c>
      <c r="E138" s="13" t="s">
        <v>782</v>
      </c>
      <c r="F138" s="17" t="s">
        <v>552</v>
      </c>
      <c r="G138" s="13" t="s">
        <v>44</v>
      </c>
      <c r="H138" s="13" t="s">
        <v>783</v>
      </c>
      <c r="I138" s="13">
        <v>49.76</v>
      </c>
      <c r="J138" s="26"/>
      <c r="K138" s="22"/>
      <c r="L138" s="13"/>
      <c r="M138" s="13">
        <v>49.76</v>
      </c>
      <c r="N138" s="13" t="s">
        <v>46</v>
      </c>
      <c r="O138" s="13" t="s">
        <v>784</v>
      </c>
      <c r="P138" s="13" t="s">
        <v>785</v>
      </c>
      <c r="Q138" s="24" t="s">
        <v>49</v>
      </c>
      <c r="R138" s="24" t="s">
        <v>495</v>
      </c>
      <c r="S138" s="24" t="s">
        <v>331</v>
      </c>
      <c r="T138" s="24" t="s">
        <v>331</v>
      </c>
      <c r="U138" s="13"/>
    </row>
    <row r="139" s="4" customFormat="1" ht="71.1" customHeight="1" spans="1:21">
      <c r="A139" s="13">
        <v>132</v>
      </c>
      <c r="B139" s="17" t="s">
        <v>771</v>
      </c>
      <c r="C139" s="17" t="s">
        <v>30</v>
      </c>
      <c r="D139" s="13" t="s">
        <v>786</v>
      </c>
      <c r="E139" s="13" t="s">
        <v>787</v>
      </c>
      <c r="F139" s="17" t="s">
        <v>552</v>
      </c>
      <c r="G139" s="13" t="s">
        <v>44</v>
      </c>
      <c r="H139" s="13" t="s">
        <v>788</v>
      </c>
      <c r="I139" s="13">
        <v>19.5</v>
      </c>
      <c r="J139" s="26"/>
      <c r="K139" s="22"/>
      <c r="L139" s="13"/>
      <c r="M139" s="13">
        <v>19.5</v>
      </c>
      <c r="N139" s="13" t="s">
        <v>46</v>
      </c>
      <c r="O139" s="13" t="s">
        <v>789</v>
      </c>
      <c r="P139" s="13" t="s">
        <v>790</v>
      </c>
      <c r="Q139" s="24" t="s">
        <v>49</v>
      </c>
      <c r="R139" s="24" t="s">
        <v>495</v>
      </c>
      <c r="S139" s="24" t="s">
        <v>331</v>
      </c>
      <c r="T139" s="24" t="s">
        <v>331</v>
      </c>
      <c r="U139" s="13"/>
    </row>
    <row r="140" s="4" customFormat="1" ht="81.95" customHeight="1" spans="1:21">
      <c r="A140" s="13">
        <v>133</v>
      </c>
      <c r="B140" s="17" t="s">
        <v>771</v>
      </c>
      <c r="C140" s="17" t="s">
        <v>30</v>
      </c>
      <c r="D140" s="13" t="s">
        <v>791</v>
      </c>
      <c r="E140" s="13" t="s">
        <v>792</v>
      </c>
      <c r="F140" s="17" t="s">
        <v>552</v>
      </c>
      <c r="G140" s="13" t="s">
        <v>44</v>
      </c>
      <c r="H140" s="13" t="s">
        <v>793</v>
      </c>
      <c r="I140" s="13">
        <v>19.62</v>
      </c>
      <c r="J140" s="26"/>
      <c r="K140" s="22"/>
      <c r="L140" s="13"/>
      <c r="M140" s="13">
        <v>19.62</v>
      </c>
      <c r="N140" s="13" t="s">
        <v>46</v>
      </c>
      <c r="O140" s="13" t="s">
        <v>794</v>
      </c>
      <c r="P140" s="13" t="s">
        <v>795</v>
      </c>
      <c r="Q140" s="24" t="s">
        <v>49</v>
      </c>
      <c r="R140" s="24" t="s">
        <v>495</v>
      </c>
      <c r="S140" s="24" t="s">
        <v>331</v>
      </c>
      <c r="T140" s="24" t="s">
        <v>331</v>
      </c>
      <c r="U140" s="13"/>
    </row>
    <row r="141" s="4" customFormat="1" ht="71.1" customHeight="1" spans="1:21">
      <c r="A141" s="13">
        <v>134</v>
      </c>
      <c r="B141" s="17" t="s">
        <v>771</v>
      </c>
      <c r="C141" s="17" t="s">
        <v>30</v>
      </c>
      <c r="D141" s="13" t="s">
        <v>796</v>
      </c>
      <c r="E141" s="13" t="s">
        <v>797</v>
      </c>
      <c r="F141" s="17" t="s">
        <v>552</v>
      </c>
      <c r="G141" s="13" t="s">
        <v>44</v>
      </c>
      <c r="H141" s="13" t="s">
        <v>798</v>
      </c>
      <c r="I141" s="13">
        <v>19.52</v>
      </c>
      <c r="J141" s="26"/>
      <c r="K141" s="22"/>
      <c r="L141" s="13"/>
      <c r="M141" s="13">
        <v>19.52</v>
      </c>
      <c r="N141" s="13" t="s">
        <v>46</v>
      </c>
      <c r="O141" s="13" t="s">
        <v>799</v>
      </c>
      <c r="P141" s="13" t="s">
        <v>800</v>
      </c>
      <c r="Q141" s="24" t="s">
        <v>49</v>
      </c>
      <c r="R141" s="24" t="s">
        <v>495</v>
      </c>
      <c r="S141" s="24" t="s">
        <v>331</v>
      </c>
      <c r="T141" s="24" t="s">
        <v>331</v>
      </c>
      <c r="U141" s="13"/>
    </row>
    <row r="142" s="4" customFormat="1" ht="72" customHeight="1" spans="1:21">
      <c r="A142" s="13">
        <v>135</v>
      </c>
      <c r="B142" s="17" t="s">
        <v>771</v>
      </c>
      <c r="C142" s="17" t="s">
        <v>30</v>
      </c>
      <c r="D142" s="13" t="s">
        <v>801</v>
      </c>
      <c r="E142" s="13" t="s">
        <v>802</v>
      </c>
      <c r="F142" s="17" t="s">
        <v>552</v>
      </c>
      <c r="G142" s="13" t="s">
        <v>44</v>
      </c>
      <c r="H142" s="13" t="s">
        <v>803</v>
      </c>
      <c r="I142" s="13">
        <v>19.59</v>
      </c>
      <c r="J142" s="26"/>
      <c r="K142" s="22"/>
      <c r="L142" s="13"/>
      <c r="M142" s="13">
        <v>19.59</v>
      </c>
      <c r="N142" s="13" t="s">
        <v>46</v>
      </c>
      <c r="O142" s="13" t="s">
        <v>804</v>
      </c>
      <c r="P142" s="13" t="s">
        <v>805</v>
      </c>
      <c r="Q142" s="24" t="s">
        <v>495</v>
      </c>
      <c r="R142" s="24" t="s">
        <v>495</v>
      </c>
      <c r="S142" s="24" t="s">
        <v>331</v>
      </c>
      <c r="T142" s="24" t="s">
        <v>331</v>
      </c>
      <c r="U142" s="13"/>
    </row>
    <row r="143" s="4" customFormat="1" ht="66.95" customHeight="1" spans="1:21">
      <c r="A143" s="13">
        <v>136</v>
      </c>
      <c r="B143" s="17" t="s">
        <v>771</v>
      </c>
      <c r="C143" s="17" t="s">
        <v>30</v>
      </c>
      <c r="D143" s="13" t="s">
        <v>806</v>
      </c>
      <c r="E143" s="13" t="s">
        <v>807</v>
      </c>
      <c r="F143" s="17" t="s">
        <v>552</v>
      </c>
      <c r="G143" s="13" t="s">
        <v>44</v>
      </c>
      <c r="H143" s="13" t="s">
        <v>45</v>
      </c>
      <c r="I143" s="13">
        <v>17.55</v>
      </c>
      <c r="J143" s="26"/>
      <c r="K143" s="22"/>
      <c r="L143" s="13"/>
      <c r="M143" s="13">
        <v>17.55</v>
      </c>
      <c r="N143" s="13" t="s">
        <v>46</v>
      </c>
      <c r="O143" s="13" t="s">
        <v>808</v>
      </c>
      <c r="P143" s="13" t="s">
        <v>809</v>
      </c>
      <c r="Q143" s="24" t="s">
        <v>49</v>
      </c>
      <c r="R143" s="24" t="s">
        <v>495</v>
      </c>
      <c r="S143" s="24" t="s">
        <v>331</v>
      </c>
      <c r="T143" s="24" t="s">
        <v>331</v>
      </c>
      <c r="U143" s="13"/>
    </row>
    <row r="144" s="4" customFormat="1" ht="66.95" customHeight="1" spans="1:21">
      <c r="A144" s="13">
        <v>137</v>
      </c>
      <c r="B144" s="17" t="s">
        <v>771</v>
      </c>
      <c r="C144" s="17" t="s">
        <v>30</v>
      </c>
      <c r="D144" s="13" t="s">
        <v>810</v>
      </c>
      <c r="E144" s="13" t="s">
        <v>811</v>
      </c>
      <c r="F144" s="17" t="s">
        <v>552</v>
      </c>
      <c r="G144" s="13" t="s">
        <v>316</v>
      </c>
      <c r="H144" s="13" t="s">
        <v>812</v>
      </c>
      <c r="I144" s="13">
        <v>21.78</v>
      </c>
      <c r="J144" s="26"/>
      <c r="K144" s="22">
        <v>21.78</v>
      </c>
      <c r="L144" s="13"/>
      <c r="M144" s="13"/>
      <c r="N144" s="13" t="s">
        <v>318</v>
      </c>
      <c r="O144" s="13" t="s">
        <v>813</v>
      </c>
      <c r="P144" s="13" t="s">
        <v>814</v>
      </c>
      <c r="Q144" s="24" t="s">
        <v>49</v>
      </c>
      <c r="R144" s="24" t="s">
        <v>495</v>
      </c>
      <c r="S144" s="24" t="s">
        <v>331</v>
      </c>
      <c r="T144" s="24" t="s">
        <v>331</v>
      </c>
      <c r="U144" s="13"/>
    </row>
    <row r="145" s="4" customFormat="1" ht="66.95" customHeight="1" spans="1:21">
      <c r="A145" s="13">
        <v>138</v>
      </c>
      <c r="B145" s="17" t="s">
        <v>771</v>
      </c>
      <c r="C145" s="17" t="s">
        <v>30</v>
      </c>
      <c r="D145" s="13" t="s">
        <v>815</v>
      </c>
      <c r="E145" s="13" t="s">
        <v>816</v>
      </c>
      <c r="F145" s="17" t="s">
        <v>817</v>
      </c>
      <c r="G145" s="13" t="s">
        <v>316</v>
      </c>
      <c r="H145" s="13" t="s">
        <v>818</v>
      </c>
      <c r="I145" s="13">
        <v>2.8</v>
      </c>
      <c r="J145" s="26"/>
      <c r="K145" s="13"/>
      <c r="L145" s="13"/>
      <c r="M145" s="13">
        <v>2.8</v>
      </c>
      <c r="N145" s="13" t="s">
        <v>819</v>
      </c>
      <c r="O145" s="13" t="s">
        <v>820</v>
      </c>
      <c r="P145" s="13" t="s">
        <v>821</v>
      </c>
      <c r="Q145" s="24" t="s">
        <v>49</v>
      </c>
      <c r="R145" s="24" t="s">
        <v>495</v>
      </c>
      <c r="S145" s="24" t="s">
        <v>331</v>
      </c>
      <c r="T145" s="24" t="s">
        <v>331</v>
      </c>
      <c r="U145" s="13"/>
    </row>
    <row r="146" s="4" customFormat="1" ht="66.95" customHeight="1" spans="1:21">
      <c r="A146" s="13">
        <v>139</v>
      </c>
      <c r="B146" s="17" t="s">
        <v>771</v>
      </c>
      <c r="C146" s="17" t="s">
        <v>30</v>
      </c>
      <c r="D146" s="13" t="s">
        <v>822</v>
      </c>
      <c r="E146" s="13" t="s">
        <v>823</v>
      </c>
      <c r="F146" s="17" t="s">
        <v>824</v>
      </c>
      <c r="G146" s="13" t="s">
        <v>316</v>
      </c>
      <c r="H146" s="13" t="s">
        <v>317</v>
      </c>
      <c r="I146" s="13">
        <v>4.2</v>
      </c>
      <c r="J146" s="26"/>
      <c r="K146" s="13"/>
      <c r="L146" s="13"/>
      <c r="M146" s="13">
        <v>4.2</v>
      </c>
      <c r="N146" s="13" t="s">
        <v>819</v>
      </c>
      <c r="O146" s="13" t="s">
        <v>825</v>
      </c>
      <c r="P146" s="13" t="s">
        <v>826</v>
      </c>
      <c r="Q146" s="24" t="s">
        <v>49</v>
      </c>
      <c r="R146" s="24" t="s">
        <v>495</v>
      </c>
      <c r="S146" s="24" t="s">
        <v>331</v>
      </c>
      <c r="T146" s="24" t="s">
        <v>331</v>
      </c>
      <c r="U146" s="13"/>
    </row>
    <row r="147" s="4" customFormat="1" ht="66.95" customHeight="1" spans="1:21">
      <c r="A147" s="13">
        <v>140</v>
      </c>
      <c r="B147" s="17" t="s">
        <v>771</v>
      </c>
      <c r="C147" s="17" t="s">
        <v>30</v>
      </c>
      <c r="D147" s="13" t="s">
        <v>827</v>
      </c>
      <c r="E147" s="13" t="s">
        <v>828</v>
      </c>
      <c r="F147" s="17" t="s">
        <v>829</v>
      </c>
      <c r="G147" s="13" t="s">
        <v>316</v>
      </c>
      <c r="H147" s="13" t="s">
        <v>830</v>
      </c>
      <c r="I147" s="13">
        <v>3.62</v>
      </c>
      <c r="J147" s="26"/>
      <c r="K147" s="13"/>
      <c r="L147" s="13"/>
      <c r="M147" s="13">
        <v>3.62</v>
      </c>
      <c r="N147" s="13" t="s">
        <v>819</v>
      </c>
      <c r="O147" s="13" t="s">
        <v>831</v>
      </c>
      <c r="P147" s="13" t="s">
        <v>832</v>
      </c>
      <c r="Q147" s="24" t="s">
        <v>49</v>
      </c>
      <c r="R147" s="24" t="s">
        <v>495</v>
      </c>
      <c r="S147" s="24" t="s">
        <v>331</v>
      </c>
      <c r="T147" s="24" t="s">
        <v>331</v>
      </c>
      <c r="U147" s="13"/>
    </row>
    <row r="148" s="4" customFormat="1" ht="66.95" customHeight="1" spans="1:21">
      <c r="A148" s="13">
        <v>141</v>
      </c>
      <c r="B148" s="17" t="s">
        <v>771</v>
      </c>
      <c r="C148" s="17" t="s">
        <v>30</v>
      </c>
      <c r="D148" s="13" t="s">
        <v>833</v>
      </c>
      <c r="E148" s="13" t="s">
        <v>834</v>
      </c>
      <c r="F148" s="17" t="s">
        <v>835</v>
      </c>
      <c r="G148" s="13" t="s">
        <v>316</v>
      </c>
      <c r="H148" s="13" t="s">
        <v>836</v>
      </c>
      <c r="I148" s="13">
        <v>7.6</v>
      </c>
      <c r="J148" s="26"/>
      <c r="K148" s="13"/>
      <c r="L148" s="13"/>
      <c r="M148" s="13">
        <v>7.6</v>
      </c>
      <c r="N148" s="13" t="s">
        <v>819</v>
      </c>
      <c r="O148" s="13" t="s">
        <v>837</v>
      </c>
      <c r="P148" s="13" t="s">
        <v>838</v>
      </c>
      <c r="Q148" s="24" t="s">
        <v>49</v>
      </c>
      <c r="R148" s="24" t="s">
        <v>495</v>
      </c>
      <c r="S148" s="24" t="s">
        <v>331</v>
      </c>
      <c r="T148" s="24" t="s">
        <v>331</v>
      </c>
      <c r="U148" s="13"/>
    </row>
    <row r="149" s="4" customFormat="1" ht="66.95" customHeight="1" spans="1:21">
      <c r="A149" s="13">
        <v>142</v>
      </c>
      <c r="B149" s="17" t="s">
        <v>771</v>
      </c>
      <c r="C149" s="17" t="s">
        <v>30</v>
      </c>
      <c r="D149" s="13" t="s">
        <v>839</v>
      </c>
      <c r="E149" s="13" t="s">
        <v>840</v>
      </c>
      <c r="F149" s="17" t="s">
        <v>841</v>
      </c>
      <c r="G149" s="13" t="s">
        <v>316</v>
      </c>
      <c r="H149" s="13" t="s">
        <v>812</v>
      </c>
      <c r="I149" s="13">
        <v>0.53</v>
      </c>
      <c r="J149" s="26"/>
      <c r="K149" s="13"/>
      <c r="L149" s="13"/>
      <c r="M149" s="13">
        <v>0.53</v>
      </c>
      <c r="N149" s="13" t="s">
        <v>819</v>
      </c>
      <c r="O149" s="13" t="s">
        <v>842</v>
      </c>
      <c r="P149" s="13" t="s">
        <v>843</v>
      </c>
      <c r="Q149" s="24" t="s">
        <v>49</v>
      </c>
      <c r="R149" s="24" t="s">
        <v>495</v>
      </c>
      <c r="S149" s="24" t="s">
        <v>331</v>
      </c>
      <c r="T149" s="24" t="s">
        <v>331</v>
      </c>
      <c r="U149" s="13"/>
    </row>
    <row r="150" s="4" customFormat="1" ht="66.95" customHeight="1" spans="1:21">
      <c r="A150" s="13">
        <v>143</v>
      </c>
      <c r="B150" s="17" t="s">
        <v>771</v>
      </c>
      <c r="C150" s="17" t="s">
        <v>30</v>
      </c>
      <c r="D150" s="13" t="s">
        <v>844</v>
      </c>
      <c r="E150" s="13" t="s">
        <v>845</v>
      </c>
      <c r="F150" s="17" t="s">
        <v>846</v>
      </c>
      <c r="G150" s="13" t="s">
        <v>44</v>
      </c>
      <c r="H150" s="13" t="s">
        <v>778</v>
      </c>
      <c r="I150" s="13">
        <v>15.73</v>
      </c>
      <c r="J150" s="26"/>
      <c r="K150" s="13"/>
      <c r="L150" s="13"/>
      <c r="M150" s="13">
        <v>15.73</v>
      </c>
      <c r="N150" s="13" t="s">
        <v>847</v>
      </c>
      <c r="O150" s="13" t="s">
        <v>848</v>
      </c>
      <c r="P150" s="13" t="s">
        <v>849</v>
      </c>
      <c r="Q150" s="24" t="s">
        <v>49</v>
      </c>
      <c r="R150" s="24" t="s">
        <v>495</v>
      </c>
      <c r="S150" s="24" t="s">
        <v>331</v>
      </c>
      <c r="T150" s="24" t="s">
        <v>331</v>
      </c>
      <c r="U150" s="13"/>
    </row>
    <row r="151" s="4" customFormat="1" ht="66.95" customHeight="1" spans="1:21">
      <c r="A151" s="13">
        <v>144</v>
      </c>
      <c r="B151" s="17" t="s">
        <v>771</v>
      </c>
      <c r="C151" s="17" t="s">
        <v>30</v>
      </c>
      <c r="D151" s="13" t="s">
        <v>850</v>
      </c>
      <c r="E151" s="13" t="s">
        <v>851</v>
      </c>
      <c r="F151" s="17" t="s">
        <v>852</v>
      </c>
      <c r="G151" s="13" t="s">
        <v>44</v>
      </c>
      <c r="H151" s="13" t="s">
        <v>788</v>
      </c>
      <c r="I151" s="13">
        <v>3.5</v>
      </c>
      <c r="J151" s="26"/>
      <c r="K151" s="13"/>
      <c r="L151" s="13"/>
      <c r="M151" s="13">
        <v>3.5</v>
      </c>
      <c r="N151" s="13" t="s">
        <v>847</v>
      </c>
      <c r="O151" s="13" t="s">
        <v>853</v>
      </c>
      <c r="P151" s="13" t="s">
        <v>854</v>
      </c>
      <c r="Q151" s="24" t="s">
        <v>49</v>
      </c>
      <c r="R151" s="24" t="s">
        <v>495</v>
      </c>
      <c r="S151" s="24" t="s">
        <v>331</v>
      </c>
      <c r="T151" s="24" t="s">
        <v>331</v>
      </c>
      <c r="U151" s="13"/>
    </row>
    <row r="152" s="4" customFormat="1" ht="66.95" customHeight="1" spans="1:21">
      <c r="A152" s="13">
        <v>145</v>
      </c>
      <c r="B152" s="17" t="s">
        <v>771</v>
      </c>
      <c r="C152" s="17" t="s">
        <v>30</v>
      </c>
      <c r="D152" s="13" t="s">
        <v>855</v>
      </c>
      <c r="E152" s="13" t="s">
        <v>856</v>
      </c>
      <c r="F152" s="17" t="s">
        <v>857</v>
      </c>
      <c r="G152" s="13" t="s">
        <v>44</v>
      </c>
      <c r="H152" s="13" t="s">
        <v>798</v>
      </c>
      <c r="I152" s="13">
        <v>18.02</v>
      </c>
      <c r="J152" s="26"/>
      <c r="K152" s="13"/>
      <c r="L152" s="13"/>
      <c r="M152" s="13">
        <v>18.02</v>
      </c>
      <c r="N152" s="13" t="s">
        <v>847</v>
      </c>
      <c r="O152" s="13" t="s">
        <v>858</v>
      </c>
      <c r="P152" s="13" t="s">
        <v>859</v>
      </c>
      <c r="Q152" s="24" t="s">
        <v>49</v>
      </c>
      <c r="R152" s="24" t="s">
        <v>495</v>
      </c>
      <c r="S152" s="24" t="s">
        <v>331</v>
      </c>
      <c r="T152" s="24" t="s">
        <v>331</v>
      </c>
      <c r="U152" s="13"/>
    </row>
    <row r="153" s="4" customFormat="1" ht="66.95" customHeight="1" spans="1:21">
      <c r="A153" s="13">
        <v>146</v>
      </c>
      <c r="B153" s="17" t="s">
        <v>771</v>
      </c>
      <c r="C153" s="17" t="s">
        <v>30</v>
      </c>
      <c r="D153" s="13" t="s">
        <v>860</v>
      </c>
      <c r="E153" s="13" t="s">
        <v>861</v>
      </c>
      <c r="F153" s="17" t="s">
        <v>862</v>
      </c>
      <c r="G153" s="13" t="s">
        <v>44</v>
      </c>
      <c r="H153" s="13" t="s">
        <v>803</v>
      </c>
      <c r="I153" s="13">
        <v>2</v>
      </c>
      <c r="J153" s="26"/>
      <c r="K153" s="13"/>
      <c r="L153" s="13"/>
      <c r="M153" s="13">
        <v>2</v>
      </c>
      <c r="N153" s="13" t="s">
        <v>847</v>
      </c>
      <c r="O153" s="13" t="s">
        <v>863</v>
      </c>
      <c r="P153" s="13" t="s">
        <v>805</v>
      </c>
      <c r="Q153" s="24" t="s">
        <v>49</v>
      </c>
      <c r="R153" s="24" t="s">
        <v>495</v>
      </c>
      <c r="S153" s="24" t="s">
        <v>331</v>
      </c>
      <c r="T153" s="24" t="s">
        <v>331</v>
      </c>
      <c r="U153" s="13"/>
    </row>
    <row r="154" s="4" customFormat="1" ht="66.95" customHeight="1" spans="1:21">
      <c r="A154" s="13">
        <v>147</v>
      </c>
      <c r="B154" s="17" t="s">
        <v>771</v>
      </c>
      <c r="C154" s="17" t="s">
        <v>30</v>
      </c>
      <c r="D154" s="13" t="s">
        <v>864</v>
      </c>
      <c r="E154" s="13" t="s">
        <v>865</v>
      </c>
      <c r="F154" s="17" t="s">
        <v>862</v>
      </c>
      <c r="G154" s="13" t="s">
        <v>44</v>
      </c>
      <c r="H154" s="13" t="s">
        <v>45</v>
      </c>
      <c r="I154" s="13">
        <v>2</v>
      </c>
      <c r="J154" s="26"/>
      <c r="K154" s="13"/>
      <c r="L154" s="13"/>
      <c r="M154" s="13">
        <v>2</v>
      </c>
      <c r="N154" s="13" t="s">
        <v>847</v>
      </c>
      <c r="O154" s="13" t="s">
        <v>866</v>
      </c>
      <c r="P154" s="13" t="s">
        <v>809</v>
      </c>
      <c r="Q154" s="24" t="s">
        <v>49</v>
      </c>
      <c r="R154" s="24" t="s">
        <v>495</v>
      </c>
      <c r="S154" s="24" t="s">
        <v>331</v>
      </c>
      <c r="T154" s="24" t="s">
        <v>331</v>
      </c>
      <c r="U154" s="13"/>
    </row>
    <row r="155" s="4" customFormat="1" ht="66.95" customHeight="1" spans="1:21">
      <c r="A155" s="13">
        <v>148</v>
      </c>
      <c r="B155" s="17" t="s">
        <v>771</v>
      </c>
      <c r="C155" s="17" t="s">
        <v>30</v>
      </c>
      <c r="D155" s="13" t="s">
        <v>867</v>
      </c>
      <c r="E155" s="13" t="s">
        <v>868</v>
      </c>
      <c r="F155" s="17" t="s">
        <v>869</v>
      </c>
      <c r="G155" s="13" t="s">
        <v>316</v>
      </c>
      <c r="H155" s="13" t="s">
        <v>870</v>
      </c>
      <c r="I155" s="13">
        <v>9</v>
      </c>
      <c r="J155" s="26"/>
      <c r="K155" s="13">
        <v>9</v>
      </c>
      <c r="L155" s="13"/>
      <c r="M155" s="13"/>
      <c r="N155" s="13" t="s">
        <v>819</v>
      </c>
      <c r="O155" s="13" t="s">
        <v>871</v>
      </c>
      <c r="P155" s="13" t="s">
        <v>872</v>
      </c>
      <c r="Q155" s="24" t="s">
        <v>49</v>
      </c>
      <c r="R155" s="24" t="s">
        <v>330</v>
      </c>
      <c r="S155" s="24" t="s">
        <v>331</v>
      </c>
      <c r="T155" s="24" t="s">
        <v>331</v>
      </c>
      <c r="U155" s="13"/>
    </row>
    <row r="156" s="4" customFormat="1" ht="66.95" customHeight="1" spans="1:21">
      <c r="A156" s="13">
        <v>149</v>
      </c>
      <c r="B156" s="17" t="s">
        <v>771</v>
      </c>
      <c r="C156" s="17" t="s">
        <v>30</v>
      </c>
      <c r="D156" s="13" t="s">
        <v>873</v>
      </c>
      <c r="E156" s="13" t="s">
        <v>874</v>
      </c>
      <c r="F156" s="17" t="s">
        <v>875</v>
      </c>
      <c r="G156" s="13" t="s">
        <v>316</v>
      </c>
      <c r="H156" s="13" t="s">
        <v>876</v>
      </c>
      <c r="I156" s="13">
        <v>3.2</v>
      </c>
      <c r="J156" s="26"/>
      <c r="K156" s="13">
        <v>3.2</v>
      </c>
      <c r="L156" s="13"/>
      <c r="M156" s="13"/>
      <c r="N156" s="13" t="s">
        <v>819</v>
      </c>
      <c r="O156" s="13" t="s">
        <v>877</v>
      </c>
      <c r="P156" s="13" t="s">
        <v>878</v>
      </c>
      <c r="Q156" s="24" t="s">
        <v>49</v>
      </c>
      <c r="R156" s="24" t="s">
        <v>330</v>
      </c>
      <c r="S156" s="24" t="s">
        <v>331</v>
      </c>
      <c r="T156" s="24" t="s">
        <v>331</v>
      </c>
      <c r="U156" s="13"/>
    </row>
    <row r="157" s="4" customFormat="1" ht="66.95" customHeight="1" spans="1:21">
      <c r="A157" s="13">
        <v>150</v>
      </c>
      <c r="B157" s="17" t="s">
        <v>321</v>
      </c>
      <c r="C157" s="17" t="s">
        <v>30</v>
      </c>
      <c r="D157" s="30" t="s">
        <v>879</v>
      </c>
      <c r="E157" s="30" t="s">
        <v>880</v>
      </c>
      <c r="F157" s="17" t="s">
        <v>881</v>
      </c>
      <c r="G157" s="13" t="s">
        <v>882</v>
      </c>
      <c r="H157" s="30" t="s">
        <v>883</v>
      </c>
      <c r="I157" s="13">
        <v>217.53</v>
      </c>
      <c r="J157" s="31">
        <v>217.53</v>
      </c>
      <c r="K157" s="13"/>
      <c r="L157" s="26"/>
      <c r="M157" s="31"/>
      <c r="N157" s="17" t="s">
        <v>884</v>
      </c>
      <c r="O157" s="30" t="s">
        <v>885</v>
      </c>
      <c r="P157" s="30" t="s">
        <v>886</v>
      </c>
      <c r="Q157" s="24" t="s">
        <v>330</v>
      </c>
      <c r="R157" s="24" t="s">
        <v>330</v>
      </c>
      <c r="S157" s="24" t="s">
        <v>331</v>
      </c>
      <c r="T157" s="24" t="s">
        <v>331</v>
      </c>
      <c r="U157" s="13"/>
    </row>
    <row r="158" s="4" customFormat="1" ht="66.95" customHeight="1" spans="1:21">
      <c r="A158" s="13">
        <v>151</v>
      </c>
      <c r="B158" s="17" t="s">
        <v>321</v>
      </c>
      <c r="C158" s="17" t="s">
        <v>30</v>
      </c>
      <c r="D158" s="30" t="s">
        <v>887</v>
      </c>
      <c r="E158" s="30" t="s">
        <v>888</v>
      </c>
      <c r="F158" s="17" t="s">
        <v>889</v>
      </c>
      <c r="G158" s="13" t="s">
        <v>882</v>
      </c>
      <c r="H158" s="30" t="s">
        <v>883</v>
      </c>
      <c r="I158" s="13">
        <v>192</v>
      </c>
      <c r="J158" s="32">
        <v>192</v>
      </c>
      <c r="K158" s="13"/>
      <c r="L158" s="26"/>
      <c r="M158" s="32"/>
      <c r="N158" s="17" t="s">
        <v>884</v>
      </c>
      <c r="O158" s="30" t="s">
        <v>890</v>
      </c>
      <c r="P158" s="30" t="s">
        <v>891</v>
      </c>
      <c r="Q158" s="24" t="s">
        <v>330</v>
      </c>
      <c r="R158" s="24" t="s">
        <v>330</v>
      </c>
      <c r="S158" s="24" t="s">
        <v>331</v>
      </c>
      <c r="T158" s="24" t="s">
        <v>331</v>
      </c>
      <c r="U158" s="13"/>
    </row>
    <row r="159" s="4" customFormat="1" ht="66.95" customHeight="1" spans="1:21">
      <c r="A159" s="13">
        <v>152</v>
      </c>
      <c r="B159" s="17" t="s">
        <v>321</v>
      </c>
      <c r="C159" s="17" t="s">
        <v>30</v>
      </c>
      <c r="D159" s="30" t="s">
        <v>892</v>
      </c>
      <c r="E159" s="30" t="s">
        <v>893</v>
      </c>
      <c r="F159" s="17" t="s">
        <v>894</v>
      </c>
      <c r="G159" s="13" t="s">
        <v>180</v>
      </c>
      <c r="H159" s="30" t="s">
        <v>895</v>
      </c>
      <c r="I159" s="13">
        <v>38.89</v>
      </c>
      <c r="J159" s="26"/>
      <c r="K159" s="13"/>
      <c r="L159" s="13"/>
      <c r="M159" s="31">
        <v>38.89</v>
      </c>
      <c r="N159" s="17" t="s">
        <v>746</v>
      </c>
      <c r="O159" s="30" t="s">
        <v>896</v>
      </c>
      <c r="P159" s="30" t="s">
        <v>897</v>
      </c>
      <c r="Q159" s="24" t="s">
        <v>49</v>
      </c>
      <c r="R159" s="24" t="s">
        <v>330</v>
      </c>
      <c r="S159" s="24" t="s">
        <v>331</v>
      </c>
      <c r="T159" s="24" t="s">
        <v>331</v>
      </c>
      <c r="U159" s="13"/>
    </row>
    <row r="160" s="4" customFormat="1" ht="66.95" customHeight="1" spans="1:21">
      <c r="A160" s="13">
        <v>153</v>
      </c>
      <c r="B160" s="17" t="s">
        <v>321</v>
      </c>
      <c r="C160" s="17" t="s">
        <v>30</v>
      </c>
      <c r="D160" s="30" t="s">
        <v>898</v>
      </c>
      <c r="E160" s="30" t="s">
        <v>899</v>
      </c>
      <c r="F160" s="17" t="s">
        <v>894</v>
      </c>
      <c r="G160" s="13" t="s">
        <v>180</v>
      </c>
      <c r="H160" s="30" t="s">
        <v>636</v>
      </c>
      <c r="I160" s="13">
        <v>38.89</v>
      </c>
      <c r="J160" s="26"/>
      <c r="K160" s="13"/>
      <c r="L160" s="25"/>
      <c r="M160" s="31">
        <v>38.89</v>
      </c>
      <c r="N160" s="17" t="s">
        <v>746</v>
      </c>
      <c r="O160" s="30" t="s">
        <v>900</v>
      </c>
      <c r="P160" s="30" t="s">
        <v>901</v>
      </c>
      <c r="Q160" s="24" t="s">
        <v>49</v>
      </c>
      <c r="R160" s="24" t="s">
        <v>330</v>
      </c>
      <c r="S160" s="24" t="s">
        <v>331</v>
      </c>
      <c r="T160" s="24" t="s">
        <v>331</v>
      </c>
      <c r="U160" s="13"/>
    </row>
    <row r="161" s="4" customFormat="1" ht="66.95" customHeight="1" spans="1:21">
      <c r="A161" s="13">
        <v>154</v>
      </c>
      <c r="B161" s="17" t="s">
        <v>321</v>
      </c>
      <c r="C161" s="17" t="s">
        <v>30</v>
      </c>
      <c r="D161" s="30" t="s">
        <v>902</v>
      </c>
      <c r="E161" s="30" t="s">
        <v>903</v>
      </c>
      <c r="F161" s="17" t="s">
        <v>894</v>
      </c>
      <c r="G161" s="13" t="s">
        <v>180</v>
      </c>
      <c r="H161" s="30" t="s">
        <v>904</v>
      </c>
      <c r="I161" s="13">
        <v>38.89</v>
      </c>
      <c r="J161" s="26"/>
      <c r="K161" s="13"/>
      <c r="L161" s="25"/>
      <c r="M161" s="31">
        <v>38.89</v>
      </c>
      <c r="N161" s="17" t="s">
        <v>746</v>
      </c>
      <c r="O161" s="30" t="s">
        <v>905</v>
      </c>
      <c r="P161" s="30" t="s">
        <v>906</v>
      </c>
      <c r="Q161" s="24" t="s">
        <v>49</v>
      </c>
      <c r="R161" s="24" t="s">
        <v>330</v>
      </c>
      <c r="S161" s="24" t="s">
        <v>331</v>
      </c>
      <c r="T161" s="24" t="s">
        <v>331</v>
      </c>
      <c r="U161" s="13"/>
    </row>
    <row r="162" s="4" customFormat="1" ht="66.95" customHeight="1" spans="1:21">
      <c r="A162" s="13">
        <v>155</v>
      </c>
      <c r="B162" s="17" t="s">
        <v>321</v>
      </c>
      <c r="C162" s="17" t="s">
        <v>30</v>
      </c>
      <c r="D162" s="30" t="s">
        <v>907</v>
      </c>
      <c r="E162" s="30" t="s">
        <v>908</v>
      </c>
      <c r="F162" s="17" t="s">
        <v>894</v>
      </c>
      <c r="G162" s="13" t="s">
        <v>180</v>
      </c>
      <c r="H162" s="30" t="s">
        <v>752</v>
      </c>
      <c r="I162" s="13">
        <v>38.89</v>
      </c>
      <c r="J162" s="26"/>
      <c r="K162" s="13"/>
      <c r="L162" s="25"/>
      <c r="M162" s="31">
        <v>38.89</v>
      </c>
      <c r="N162" s="17" t="s">
        <v>746</v>
      </c>
      <c r="O162" s="30" t="s">
        <v>909</v>
      </c>
      <c r="P162" s="30" t="s">
        <v>910</v>
      </c>
      <c r="Q162" s="24" t="s">
        <v>49</v>
      </c>
      <c r="R162" s="24" t="s">
        <v>330</v>
      </c>
      <c r="S162" s="24" t="s">
        <v>331</v>
      </c>
      <c r="T162" s="24" t="s">
        <v>331</v>
      </c>
      <c r="U162" s="13"/>
    </row>
    <row r="163" s="4" customFormat="1" ht="66.95" customHeight="1" spans="1:21">
      <c r="A163" s="13">
        <v>156</v>
      </c>
      <c r="B163" s="17" t="s">
        <v>321</v>
      </c>
      <c r="C163" s="17" t="s">
        <v>30</v>
      </c>
      <c r="D163" s="30" t="s">
        <v>911</v>
      </c>
      <c r="E163" s="30" t="s">
        <v>912</v>
      </c>
      <c r="F163" s="17" t="s">
        <v>894</v>
      </c>
      <c r="G163" s="13" t="s">
        <v>180</v>
      </c>
      <c r="H163" s="30" t="s">
        <v>913</v>
      </c>
      <c r="I163" s="13">
        <v>38.89</v>
      </c>
      <c r="J163" s="26"/>
      <c r="K163" s="13"/>
      <c r="L163" s="25"/>
      <c r="M163" s="31">
        <v>38.89</v>
      </c>
      <c r="N163" s="17" t="s">
        <v>746</v>
      </c>
      <c r="O163" s="30" t="s">
        <v>914</v>
      </c>
      <c r="P163" s="30" t="s">
        <v>915</v>
      </c>
      <c r="Q163" s="24" t="s">
        <v>49</v>
      </c>
      <c r="R163" s="24" t="s">
        <v>330</v>
      </c>
      <c r="S163" s="24" t="s">
        <v>331</v>
      </c>
      <c r="T163" s="24" t="s">
        <v>331</v>
      </c>
      <c r="U163" s="13"/>
    </row>
    <row r="164" s="4" customFormat="1" ht="66.95" customHeight="1" spans="1:21">
      <c r="A164" s="13">
        <v>157</v>
      </c>
      <c r="B164" s="17" t="s">
        <v>321</v>
      </c>
      <c r="C164" s="17" t="s">
        <v>30</v>
      </c>
      <c r="D164" s="30" t="s">
        <v>916</v>
      </c>
      <c r="E164" s="30" t="s">
        <v>917</v>
      </c>
      <c r="F164" s="17" t="s">
        <v>894</v>
      </c>
      <c r="G164" s="13" t="s">
        <v>180</v>
      </c>
      <c r="H164" s="30" t="s">
        <v>918</v>
      </c>
      <c r="I164" s="13">
        <v>38.89</v>
      </c>
      <c r="J164" s="26"/>
      <c r="K164" s="13"/>
      <c r="L164" s="25"/>
      <c r="M164" s="31">
        <v>38.89</v>
      </c>
      <c r="N164" s="17" t="s">
        <v>746</v>
      </c>
      <c r="O164" s="30" t="s">
        <v>919</v>
      </c>
      <c r="P164" s="30" t="s">
        <v>920</v>
      </c>
      <c r="Q164" s="24" t="s">
        <v>49</v>
      </c>
      <c r="R164" s="24" t="s">
        <v>330</v>
      </c>
      <c r="S164" s="24" t="s">
        <v>331</v>
      </c>
      <c r="T164" s="24" t="s">
        <v>331</v>
      </c>
      <c r="U164" s="13"/>
    </row>
    <row r="165" s="4" customFormat="1" ht="66.95" customHeight="1" spans="1:21">
      <c r="A165" s="13">
        <v>158</v>
      </c>
      <c r="B165" s="17" t="s">
        <v>321</v>
      </c>
      <c r="C165" s="17" t="s">
        <v>30</v>
      </c>
      <c r="D165" s="30" t="s">
        <v>921</v>
      </c>
      <c r="E165" s="30" t="s">
        <v>922</v>
      </c>
      <c r="F165" s="17" t="s">
        <v>894</v>
      </c>
      <c r="G165" s="13" t="s">
        <v>180</v>
      </c>
      <c r="H165" s="30" t="s">
        <v>187</v>
      </c>
      <c r="I165" s="13">
        <v>38.89</v>
      </c>
      <c r="J165" s="26"/>
      <c r="K165" s="13"/>
      <c r="L165" s="25"/>
      <c r="M165" s="31">
        <v>38.89</v>
      </c>
      <c r="N165" s="17" t="s">
        <v>746</v>
      </c>
      <c r="O165" s="30" t="s">
        <v>923</v>
      </c>
      <c r="P165" s="30" t="s">
        <v>924</v>
      </c>
      <c r="Q165" s="24" t="s">
        <v>49</v>
      </c>
      <c r="R165" s="24" t="s">
        <v>330</v>
      </c>
      <c r="S165" s="24" t="s">
        <v>331</v>
      </c>
      <c r="T165" s="24" t="s">
        <v>331</v>
      </c>
      <c r="U165" s="13"/>
    </row>
    <row r="166" s="4" customFormat="1" ht="66.95" customHeight="1" spans="1:21">
      <c r="A166" s="13">
        <v>159</v>
      </c>
      <c r="B166" s="17" t="s">
        <v>321</v>
      </c>
      <c r="C166" s="17" t="s">
        <v>30</v>
      </c>
      <c r="D166" s="30" t="s">
        <v>925</v>
      </c>
      <c r="E166" s="30" t="s">
        <v>926</v>
      </c>
      <c r="F166" s="17" t="s">
        <v>894</v>
      </c>
      <c r="G166" s="13" t="s">
        <v>180</v>
      </c>
      <c r="H166" s="30" t="s">
        <v>927</v>
      </c>
      <c r="I166" s="13">
        <v>38.89</v>
      </c>
      <c r="J166" s="26"/>
      <c r="K166" s="13"/>
      <c r="L166" s="25"/>
      <c r="M166" s="31">
        <v>38.89</v>
      </c>
      <c r="N166" s="17" t="s">
        <v>746</v>
      </c>
      <c r="O166" s="30" t="s">
        <v>928</v>
      </c>
      <c r="P166" s="30" t="s">
        <v>929</v>
      </c>
      <c r="Q166" s="24" t="s">
        <v>49</v>
      </c>
      <c r="R166" s="24" t="s">
        <v>330</v>
      </c>
      <c r="S166" s="24" t="s">
        <v>331</v>
      </c>
      <c r="T166" s="24" t="s">
        <v>331</v>
      </c>
      <c r="U166" s="13"/>
    </row>
    <row r="167" s="4" customFormat="1" ht="66.95" customHeight="1" spans="1:21">
      <c r="A167" s="13">
        <v>160</v>
      </c>
      <c r="B167" s="17" t="s">
        <v>321</v>
      </c>
      <c r="C167" s="17" t="s">
        <v>30</v>
      </c>
      <c r="D167" s="30" t="s">
        <v>930</v>
      </c>
      <c r="E167" s="30" t="s">
        <v>931</v>
      </c>
      <c r="F167" s="17" t="s">
        <v>894</v>
      </c>
      <c r="G167" s="13" t="s">
        <v>180</v>
      </c>
      <c r="H167" s="30" t="s">
        <v>932</v>
      </c>
      <c r="I167" s="13">
        <v>38.89</v>
      </c>
      <c r="J167" s="26"/>
      <c r="K167" s="13"/>
      <c r="L167" s="25"/>
      <c r="M167" s="31">
        <v>38.89</v>
      </c>
      <c r="N167" s="17" t="s">
        <v>746</v>
      </c>
      <c r="O167" s="30" t="s">
        <v>933</v>
      </c>
      <c r="P167" s="30" t="s">
        <v>934</v>
      </c>
      <c r="Q167" s="24" t="s">
        <v>49</v>
      </c>
      <c r="R167" s="24" t="s">
        <v>330</v>
      </c>
      <c r="S167" s="24" t="s">
        <v>331</v>
      </c>
      <c r="T167" s="24" t="s">
        <v>331</v>
      </c>
      <c r="U167" s="13"/>
    </row>
    <row r="168" s="4" customFormat="1" ht="66.95" customHeight="1" spans="1:21">
      <c r="A168" s="13">
        <v>161</v>
      </c>
      <c r="B168" s="17" t="s">
        <v>321</v>
      </c>
      <c r="C168" s="17" t="s">
        <v>30</v>
      </c>
      <c r="D168" s="30" t="s">
        <v>935</v>
      </c>
      <c r="E168" s="30" t="s">
        <v>936</v>
      </c>
      <c r="F168" s="17" t="s">
        <v>894</v>
      </c>
      <c r="G168" s="13" t="s">
        <v>180</v>
      </c>
      <c r="H168" s="30" t="s">
        <v>937</v>
      </c>
      <c r="I168" s="13">
        <v>38.89</v>
      </c>
      <c r="J168" s="26"/>
      <c r="K168" s="13"/>
      <c r="L168" s="25"/>
      <c r="M168" s="31">
        <v>38.89</v>
      </c>
      <c r="N168" s="17" t="s">
        <v>746</v>
      </c>
      <c r="O168" s="30" t="s">
        <v>938</v>
      </c>
      <c r="P168" s="30" t="s">
        <v>939</v>
      </c>
      <c r="Q168" s="24" t="s">
        <v>49</v>
      </c>
      <c r="R168" s="24" t="s">
        <v>330</v>
      </c>
      <c r="S168" s="24" t="s">
        <v>331</v>
      </c>
      <c r="T168" s="24" t="s">
        <v>331</v>
      </c>
      <c r="U168" s="13"/>
    </row>
    <row r="169" s="4" customFormat="1" ht="66.95" customHeight="1" spans="1:21">
      <c r="A169" s="13">
        <v>162</v>
      </c>
      <c r="B169" s="17" t="s">
        <v>321</v>
      </c>
      <c r="C169" s="17" t="s">
        <v>30</v>
      </c>
      <c r="D169" s="30" t="s">
        <v>940</v>
      </c>
      <c r="E169" s="30" t="s">
        <v>941</v>
      </c>
      <c r="F169" s="17" t="s">
        <v>894</v>
      </c>
      <c r="G169" s="13" t="s">
        <v>180</v>
      </c>
      <c r="H169" s="30" t="s">
        <v>942</v>
      </c>
      <c r="I169" s="13">
        <v>38.89</v>
      </c>
      <c r="J169" s="26"/>
      <c r="K169" s="13"/>
      <c r="L169" s="25"/>
      <c r="M169" s="31">
        <v>38.89</v>
      </c>
      <c r="N169" s="17" t="s">
        <v>746</v>
      </c>
      <c r="O169" s="30" t="s">
        <v>943</v>
      </c>
      <c r="P169" s="30" t="s">
        <v>944</v>
      </c>
      <c r="Q169" s="24" t="s">
        <v>49</v>
      </c>
      <c r="R169" s="24" t="s">
        <v>330</v>
      </c>
      <c r="S169" s="24" t="s">
        <v>331</v>
      </c>
      <c r="T169" s="24" t="s">
        <v>331</v>
      </c>
      <c r="U169" s="13"/>
    </row>
    <row r="170" s="4" customFormat="1" ht="66.95" customHeight="1" spans="1:21">
      <c r="A170" s="13">
        <v>163</v>
      </c>
      <c r="B170" s="17" t="s">
        <v>321</v>
      </c>
      <c r="C170" s="17" t="s">
        <v>30</v>
      </c>
      <c r="D170" s="30" t="s">
        <v>945</v>
      </c>
      <c r="E170" s="30" t="s">
        <v>946</v>
      </c>
      <c r="F170" s="17" t="s">
        <v>894</v>
      </c>
      <c r="G170" s="13" t="s">
        <v>180</v>
      </c>
      <c r="H170" s="30" t="s">
        <v>947</v>
      </c>
      <c r="I170" s="13">
        <v>38.89</v>
      </c>
      <c r="J170" s="26"/>
      <c r="K170" s="13"/>
      <c r="L170" s="25"/>
      <c r="M170" s="31">
        <v>38.89</v>
      </c>
      <c r="N170" s="17" t="s">
        <v>746</v>
      </c>
      <c r="O170" s="30" t="s">
        <v>948</v>
      </c>
      <c r="P170" s="30" t="s">
        <v>949</v>
      </c>
      <c r="Q170" s="24" t="s">
        <v>49</v>
      </c>
      <c r="R170" s="24" t="s">
        <v>330</v>
      </c>
      <c r="S170" s="24" t="s">
        <v>331</v>
      </c>
      <c r="T170" s="24" t="s">
        <v>331</v>
      </c>
      <c r="U170" s="13"/>
    </row>
    <row r="171" s="4" customFormat="1" ht="66.95" customHeight="1" spans="1:21">
      <c r="A171" s="13">
        <v>164</v>
      </c>
      <c r="B171" s="17" t="s">
        <v>321</v>
      </c>
      <c r="C171" s="17" t="s">
        <v>30</v>
      </c>
      <c r="D171" s="30" t="s">
        <v>950</v>
      </c>
      <c r="E171" s="30" t="s">
        <v>951</v>
      </c>
      <c r="F171" s="17" t="s">
        <v>894</v>
      </c>
      <c r="G171" s="13" t="s">
        <v>272</v>
      </c>
      <c r="H171" s="30" t="s">
        <v>952</v>
      </c>
      <c r="I171" s="13">
        <v>38.89</v>
      </c>
      <c r="J171" s="26"/>
      <c r="K171" s="13"/>
      <c r="L171" s="25"/>
      <c r="M171" s="31">
        <v>38.89</v>
      </c>
      <c r="N171" s="17" t="s">
        <v>667</v>
      </c>
      <c r="O171" s="30" t="s">
        <v>953</v>
      </c>
      <c r="P171" s="30" t="s">
        <v>954</v>
      </c>
      <c r="Q171" s="24" t="s">
        <v>49</v>
      </c>
      <c r="R171" s="24" t="s">
        <v>330</v>
      </c>
      <c r="S171" s="24" t="s">
        <v>331</v>
      </c>
      <c r="T171" s="24" t="s">
        <v>331</v>
      </c>
      <c r="U171" s="13"/>
    </row>
    <row r="172" s="4" customFormat="1" ht="66.95" customHeight="1" spans="1:21">
      <c r="A172" s="13">
        <v>165</v>
      </c>
      <c r="B172" s="17" t="s">
        <v>321</v>
      </c>
      <c r="C172" s="17" t="s">
        <v>30</v>
      </c>
      <c r="D172" s="30" t="s">
        <v>955</v>
      </c>
      <c r="E172" s="30" t="s">
        <v>956</v>
      </c>
      <c r="F172" s="17" t="s">
        <v>894</v>
      </c>
      <c r="G172" s="13" t="s">
        <v>272</v>
      </c>
      <c r="H172" s="30" t="s">
        <v>957</v>
      </c>
      <c r="I172" s="13">
        <v>38.89</v>
      </c>
      <c r="J172" s="26"/>
      <c r="K172" s="13"/>
      <c r="L172" s="25"/>
      <c r="M172" s="31">
        <v>38.89</v>
      </c>
      <c r="N172" s="17" t="s">
        <v>667</v>
      </c>
      <c r="O172" s="30" t="s">
        <v>958</v>
      </c>
      <c r="P172" s="30" t="s">
        <v>959</v>
      </c>
      <c r="Q172" s="24" t="s">
        <v>49</v>
      </c>
      <c r="R172" s="24" t="s">
        <v>330</v>
      </c>
      <c r="S172" s="24" t="s">
        <v>331</v>
      </c>
      <c r="T172" s="24" t="s">
        <v>331</v>
      </c>
      <c r="U172" s="13"/>
    </row>
    <row r="173" s="4" customFormat="1" ht="66.95" customHeight="1" spans="1:21">
      <c r="A173" s="13">
        <v>166</v>
      </c>
      <c r="B173" s="17" t="s">
        <v>321</v>
      </c>
      <c r="C173" s="17" t="s">
        <v>30</v>
      </c>
      <c r="D173" s="30" t="s">
        <v>960</v>
      </c>
      <c r="E173" s="30" t="s">
        <v>961</v>
      </c>
      <c r="F173" s="17" t="s">
        <v>894</v>
      </c>
      <c r="G173" s="13" t="s">
        <v>272</v>
      </c>
      <c r="H173" s="30" t="s">
        <v>586</v>
      </c>
      <c r="I173" s="13">
        <v>38.89</v>
      </c>
      <c r="J173" s="26"/>
      <c r="K173" s="13"/>
      <c r="L173" s="25"/>
      <c r="M173" s="31">
        <v>38.89</v>
      </c>
      <c r="N173" s="17" t="s">
        <v>667</v>
      </c>
      <c r="O173" s="30" t="s">
        <v>962</v>
      </c>
      <c r="P173" s="30" t="s">
        <v>963</v>
      </c>
      <c r="Q173" s="24" t="s">
        <v>49</v>
      </c>
      <c r="R173" s="24" t="s">
        <v>330</v>
      </c>
      <c r="S173" s="24" t="s">
        <v>331</v>
      </c>
      <c r="T173" s="24" t="s">
        <v>331</v>
      </c>
      <c r="U173" s="13"/>
    </row>
    <row r="174" s="4" customFormat="1" ht="66.95" customHeight="1" spans="1:21">
      <c r="A174" s="13">
        <v>167</v>
      </c>
      <c r="B174" s="17" t="s">
        <v>321</v>
      </c>
      <c r="C174" s="17" t="s">
        <v>30</v>
      </c>
      <c r="D174" s="30" t="s">
        <v>964</v>
      </c>
      <c r="E174" s="30" t="s">
        <v>965</v>
      </c>
      <c r="F174" s="17" t="s">
        <v>894</v>
      </c>
      <c r="G174" s="13" t="s">
        <v>272</v>
      </c>
      <c r="H174" s="30" t="s">
        <v>966</v>
      </c>
      <c r="I174" s="13">
        <v>38.89</v>
      </c>
      <c r="J174" s="26"/>
      <c r="K174" s="13"/>
      <c r="L174" s="25"/>
      <c r="M174" s="31">
        <v>38.89</v>
      </c>
      <c r="N174" s="17" t="s">
        <v>667</v>
      </c>
      <c r="O174" s="30" t="s">
        <v>967</v>
      </c>
      <c r="P174" s="30" t="s">
        <v>968</v>
      </c>
      <c r="Q174" s="24" t="s">
        <v>49</v>
      </c>
      <c r="R174" s="24" t="s">
        <v>330</v>
      </c>
      <c r="S174" s="24" t="s">
        <v>331</v>
      </c>
      <c r="T174" s="24" t="s">
        <v>331</v>
      </c>
      <c r="U174" s="13"/>
    </row>
    <row r="175" s="4" customFormat="1" ht="66.95" customHeight="1" spans="1:21">
      <c r="A175" s="13">
        <v>168</v>
      </c>
      <c r="B175" s="17" t="s">
        <v>321</v>
      </c>
      <c r="C175" s="17" t="s">
        <v>30</v>
      </c>
      <c r="D175" s="30" t="s">
        <v>969</v>
      </c>
      <c r="E175" s="30" t="s">
        <v>951</v>
      </c>
      <c r="F175" s="17" t="s">
        <v>894</v>
      </c>
      <c r="G175" s="13" t="s">
        <v>272</v>
      </c>
      <c r="H175" s="30" t="s">
        <v>952</v>
      </c>
      <c r="I175" s="13">
        <v>38.89</v>
      </c>
      <c r="J175" s="26"/>
      <c r="K175" s="13"/>
      <c r="L175" s="25"/>
      <c r="M175" s="31">
        <v>38.89</v>
      </c>
      <c r="N175" s="17" t="s">
        <v>667</v>
      </c>
      <c r="O175" s="30" t="s">
        <v>970</v>
      </c>
      <c r="P175" s="30" t="s">
        <v>954</v>
      </c>
      <c r="Q175" s="24" t="s">
        <v>49</v>
      </c>
      <c r="R175" s="24" t="s">
        <v>330</v>
      </c>
      <c r="S175" s="24" t="s">
        <v>331</v>
      </c>
      <c r="T175" s="24" t="s">
        <v>331</v>
      </c>
      <c r="U175" s="13"/>
    </row>
    <row r="176" s="4" customFormat="1" ht="66.95" customHeight="1" spans="1:21">
      <c r="A176" s="13">
        <v>169</v>
      </c>
      <c r="B176" s="17" t="s">
        <v>321</v>
      </c>
      <c r="C176" s="17" t="s">
        <v>30</v>
      </c>
      <c r="D176" s="30" t="s">
        <v>971</v>
      </c>
      <c r="E176" s="30" t="s">
        <v>972</v>
      </c>
      <c r="F176" s="17" t="s">
        <v>894</v>
      </c>
      <c r="G176" s="13" t="s">
        <v>272</v>
      </c>
      <c r="H176" s="30" t="s">
        <v>603</v>
      </c>
      <c r="I176" s="13">
        <v>38.89</v>
      </c>
      <c r="J176" s="26"/>
      <c r="K176" s="13"/>
      <c r="L176" s="25"/>
      <c r="M176" s="31">
        <v>38.89</v>
      </c>
      <c r="N176" s="17" t="s">
        <v>667</v>
      </c>
      <c r="O176" s="30" t="s">
        <v>973</v>
      </c>
      <c r="P176" s="30" t="s">
        <v>974</v>
      </c>
      <c r="Q176" s="24" t="s">
        <v>49</v>
      </c>
      <c r="R176" s="24" t="s">
        <v>330</v>
      </c>
      <c r="S176" s="24" t="s">
        <v>331</v>
      </c>
      <c r="T176" s="24" t="s">
        <v>331</v>
      </c>
      <c r="U176" s="13"/>
    </row>
    <row r="177" s="4" customFormat="1" ht="66.95" customHeight="1" spans="1:21">
      <c r="A177" s="13">
        <v>170</v>
      </c>
      <c r="B177" s="17" t="s">
        <v>321</v>
      </c>
      <c r="C177" s="17" t="s">
        <v>30</v>
      </c>
      <c r="D177" s="30" t="s">
        <v>975</v>
      </c>
      <c r="E177" s="30" t="s">
        <v>976</v>
      </c>
      <c r="F177" s="17" t="s">
        <v>894</v>
      </c>
      <c r="G177" s="13" t="s">
        <v>272</v>
      </c>
      <c r="H177" s="30" t="s">
        <v>686</v>
      </c>
      <c r="I177" s="13">
        <v>38.89</v>
      </c>
      <c r="J177" s="26"/>
      <c r="K177" s="13"/>
      <c r="L177" s="25"/>
      <c r="M177" s="31">
        <v>38.89</v>
      </c>
      <c r="N177" s="17" t="s">
        <v>667</v>
      </c>
      <c r="O177" s="30" t="s">
        <v>977</v>
      </c>
      <c r="P177" s="30" t="s">
        <v>978</v>
      </c>
      <c r="Q177" s="24" t="s">
        <v>49</v>
      </c>
      <c r="R177" s="24" t="s">
        <v>330</v>
      </c>
      <c r="S177" s="24" t="s">
        <v>331</v>
      </c>
      <c r="T177" s="24" t="s">
        <v>331</v>
      </c>
      <c r="U177" s="13"/>
    </row>
    <row r="178" s="4" customFormat="1" ht="66.95" customHeight="1" spans="1:21">
      <c r="A178" s="13">
        <v>171</v>
      </c>
      <c r="B178" s="17" t="s">
        <v>321</v>
      </c>
      <c r="C178" s="17" t="s">
        <v>30</v>
      </c>
      <c r="D178" s="30" t="s">
        <v>979</v>
      </c>
      <c r="E178" s="30" t="s">
        <v>980</v>
      </c>
      <c r="F178" s="17" t="s">
        <v>894</v>
      </c>
      <c r="G178" s="13" t="s">
        <v>272</v>
      </c>
      <c r="H178" s="30" t="s">
        <v>981</v>
      </c>
      <c r="I178" s="13">
        <v>38.89</v>
      </c>
      <c r="J178" s="26"/>
      <c r="K178" s="13"/>
      <c r="L178" s="25"/>
      <c r="M178" s="31">
        <v>38.89</v>
      </c>
      <c r="N178" s="17" t="s">
        <v>667</v>
      </c>
      <c r="O178" s="30" t="s">
        <v>982</v>
      </c>
      <c r="P178" s="30" t="s">
        <v>983</v>
      </c>
      <c r="Q178" s="24" t="s">
        <v>49</v>
      </c>
      <c r="R178" s="24" t="s">
        <v>330</v>
      </c>
      <c r="S178" s="24" t="s">
        <v>331</v>
      </c>
      <c r="T178" s="24" t="s">
        <v>331</v>
      </c>
      <c r="U178" s="13"/>
    </row>
    <row r="179" s="4" customFormat="1" ht="66.95" customHeight="1" spans="1:21">
      <c r="A179" s="13">
        <v>172</v>
      </c>
      <c r="B179" s="17" t="s">
        <v>321</v>
      </c>
      <c r="C179" s="17" t="s">
        <v>30</v>
      </c>
      <c r="D179" s="30" t="s">
        <v>984</v>
      </c>
      <c r="E179" s="30" t="s">
        <v>985</v>
      </c>
      <c r="F179" s="17" t="s">
        <v>894</v>
      </c>
      <c r="G179" s="13" t="s">
        <v>223</v>
      </c>
      <c r="H179" s="30" t="s">
        <v>986</v>
      </c>
      <c r="I179" s="13">
        <v>38.89</v>
      </c>
      <c r="J179" s="26"/>
      <c r="K179" s="13"/>
      <c r="L179" s="25"/>
      <c r="M179" s="31">
        <v>38.89</v>
      </c>
      <c r="N179" s="17" t="s">
        <v>987</v>
      </c>
      <c r="O179" s="30" t="s">
        <v>988</v>
      </c>
      <c r="P179" s="30" t="s">
        <v>989</v>
      </c>
      <c r="Q179" s="24" t="s">
        <v>49</v>
      </c>
      <c r="R179" s="24" t="s">
        <v>330</v>
      </c>
      <c r="S179" s="24" t="s">
        <v>331</v>
      </c>
      <c r="T179" s="24" t="s">
        <v>331</v>
      </c>
      <c r="U179" s="13"/>
    </row>
    <row r="180" s="4" customFormat="1" ht="66.95" customHeight="1" spans="1:21">
      <c r="A180" s="13">
        <v>173</v>
      </c>
      <c r="B180" s="17" t="s">
        <v>321</v>
      </c>
      <c r="C180" s="17" t="s">
        <v>30</v>
      </c>
      <c r="D180" s="30" t="s">
        <v>990</v>
      </c>
      <c r="E180" s="30" t="s">
        <v>991</v>
      </c>
      <c r="F180" s="17" t="s">
        <v>894</v>
      </c>
      <c r="G180" s="13" t="s">
        <v>223</v>
      </c>
      <c r="H180" s="30" t="s">
        <v>230</v>
      </c>
      <c r="I180" s="13">
        <v>38.89</v>
      </c>
      <c r="J180" s="26"/>
      <c r="K180" s="13"/>
      <c r="L180" s="25"/>
      <c r="M180" s="31">
        <v>38.89</v>
      </c>
      <c r="N180" s="17" t="s">
        <v>987</v>
      </c>
      <c r="O180" s="30" t="s">
        <v>992</v>
      </c>
      <c r="P180" s="30" t="s">
        <v>993</v>
      </c>
      <c r="Q180" s="24" t="s">
        <v>49</v>
      </c>
      <c r="R180" s="24" t="s">
        <v>330</v>
      </c>
      <c r="S180" s="24" t="s">
        <v>331</v>
      </c>
      <c r="T180" s="24" t="s">
        <v>331</v>
      </c>
      <c r="U180" s="13"/>
    </row>
    <row r="181" s="4" customFormat="1" ht="66.95" customHeight="1" spans="1:21">
      <c r="A181" s="13">
        <v>174</v>
      </c>
      <c r="B181" s="17" t="s">
        <v>321</v>
      </c>
      <c r="C181" s="17" t="s">
        <v>30</v>
      </c>
      <c r="D181" s="30" t="s">
        <v>994</v>
      </c>
      <c r="E181" s="30" t="s">
        <v>995</v>
      </c>
      <c r="F181" s="17" t="s">
        <v>894</v>
      </c>
      <c r="G181" s="13" t="s">
        <v>192</v>
      </c>
      <c r="H181" s="30" t="s">
        <v>996</v>
      </c>
      <c r="I181" s="13">
        <v>38.89</v>
      </c>
      <c r="J181" s="26"/>
      <c r="K181" s="13"/>
      <c r="L181" s="25"/>
      <c r="M181" s="31">
        <v>38.89</v>
      </c>
      <c r="N181" s="17" t="s">
        <v>997</v>
      </c>
      <c r="O181" s="30" t="s">
        <v>998</v>
      </c>
      <c r="P181" s="30" t="s">
        <v>999</v>
      </c>
      <c r="Q181" s="24" t="s">
        <v>49</v>
      </c>
      <c r="R181" s="24" t="s">
        <v>330</v>
      </c>
      <c r="S181" s="24" t="s">
        <v>331</v>
      </c>
      <c r="T181" s="24" t="s">
        <v>331</v>
      </c>
      <c r="U181" s="13"/>
    </row>
    <row r="182" s="4" customFormat="1" ht="66.95" customHeight="1" spans="1:21">
      <c r="A182" s="13">
        <v>175</v>
      </c>
      <c r="B182" s="17" t="s">
        <v>321</v>
      </c>
      <c r="C182" s="17" t="s">
        <v>30</v>
      </c>
      <c r="D182" s="30" t="s">
        <v>1000</v>
      </c>
      <c r="E182" s="30" t="s">
        <v>1001</v>
      </c>
      <c r="F182" s="17" t="s">
        <v>894</v>
      </c>
      <c r="G182" s="13" t="s">
        <v>192</v>
      </c>
      <c r="H182" s="30" t="s">
        <v>1002</v>
      </c>
      <c r="I182" s="13">
        <v>38.89</v>
      </c>
      <c r="J182" s="26"/>
      <c r="K182" s="13"/>
      <c r="L182" s="25"/>
      <c r="M182" s="31">
        <v>38.89</v>
      </c>
      <c r="N182" s="17" t="s">
        <v>997</v>
      </c>
      <c r="O182" s="30" t="s">
        <v>1003</v>
      </c>
      <c r="P182" s="30" t="s">
        <v>1004</v>
      </c>
      <c r="Q182" s="24" t="s">
        <v>49</v>
      </c>
      <c r="R182" s="24" t="s">
        <v>330</v>
      </c>
      <c r="S182" s="24" t="s">
        <v>331</v>
      </c>
      <c r="T182" s="24" t="s">
        <v>331</v>
      </c>
      <c r="U182" s="13"/>
    </row>
    <row r="183" s="4" customFormat="1" ht="66.95" customHeight="1" spans="1:21">
      <c r="A183" s="13">
        <v>176</v>
      </c>
      <c r="B183" s="17" t="s">
        <v>321</v>
      </c>
      <c r="C183" s="17" t="s">
        <v>30</v>
      </c>
      <c r="D183" s="30" t="s">
        <v>1005</v>
      </c>
      <c r="E183" s="30" t="s">
        <v>1006</v>
      </c>
      <c r="F183" s="17" t="s">
        <v>894</v>
      </c>
      <c r="G183" s="13" t="s">
        <v>192</v>
      </c>
      <c r="H183" s="30" t="s">
        <v>1007</v>
      </c>
      <c r="I183" s="13">
        <v>38.89</v>
      </c>
      <c r="J183" s="26"/>
      <c r="K183" s="13"/>
      <c r="L183" s="25"/>
      <c r="M183" s="31">
        <v>38.89</v>
      </c>
      <c r="N183" s="17" t="s">
        <v>997</v>
      </c>
      <c r="O183" s="30" t="s">
        <v>1008</v>
      </c>
      <c r="P183" s="30" t="s">
        <v>1009</v>
      </c>
      <c r="Q183" s="24" t="s">
        <v>49</v>
      </c>
      <c r="R183" s="24" t="s">
        <v>330</v>
      </c>
      <c r="S183" s="24" t="s">
        <v>331</v>
      </c>
      <c r="T183" s="24" t="s">
        <v>331</v>
      </c>
      <c r="U183" s="13"/>
    </row>
    <row r="184" s="4" customFormat="1" ht="66.95" customHeight="1" spans="1:21">
      <c r="A184" s="13">
        <v>177</v>
      </c>
      <c r="B184" s="17" t="s">
        <v>321</v>
      </c>
      <c r="C184" s="17" t="s">
        <v>30</v>
      </c>
      <c r="D184" s="30" t="s">
        <v>1010</v>
      </c>
      <c r="E184" s="30" t="s">
        <v>1011</v>
      </c>
      <c r="F184" s="17" t="s">
        <v>894</v>
      </c>
      <c r="G184" s="13" t="s">
        <v>199</v>
      </c>
      <c r="H184" s="30" t="s">
        <v>1012</v>
      </c>
      <c r="I184" s="13">
        <v>38.89</v>
      </c>
      <c r="J184" s="26"/>
      <c r="K184" s="13"/>
      <c r="L184" s="25"/>
      <c r="M184" s="31">
        <v>38.89</v>
      </c>
      <c r="N184" s="17" t="s">
        <v>1013</v>
      </c>
      <c r="O184" s="30" t="s">
        <v>1014</v>
      </c>
      <c r="P184" s="30" t="s">
        <v>1015</v>
      </c>
      <c r="Q184" s="24" t="s">
        <v>49</v>
      </c>
      <c r="R184" s="24" t="s">
        <v>330</v>
      </c>
      <c r="S184" s="24" t="s">
        <v>331</v>
      </c>
      <c r="T184" s="24" t="s">
        <v>331</v>
      </c>
      <c r="U184" s="13"/>
    </row>
    <row r="185" s="4" customFormat="1" ht="66.95" customHeight="1" spans="1:21">
      <c r="A185" s="13">
        <v>178</v>
      </c>
      <c r="B185" s="17" t="s">
        <v>321</v>
      </c>
      <c r="C185" s="17" t="s">
        <v>30</v>
      </c>
      <c r="D185" s="30" t="s">
        <v>1016</v>
      </c>
      <c r="E185" s="30" t="s">
        <v>1017</v>
      </c>
      <c r="F185" s="17" t="s">
        <v>894</v>
      </c>
      <c r="G185" s="13" t="s">
        <v>250</v>
      </c>
      <c r="H185" s="30" t="s">
        <v>1018</v>
      </c>
      <c r="I185" s="13">
        <v>38.89</v>
      </c>
      <c r="J185" s="26"/>
      <c r="K185" s="13"/>
      <c r="L185" s="25"/>
      <c r="M185" s="31">
        <v>38.89</v>
      </c>
      <c r="N185" s="17" t="s">
        <v>1019</v>
      </c>
      <c r="O185" s="30" t="s">
        <v>1020</v>
      </c>
      <c r="P185" s="30" t="s">
        <v>1021</v>
      </c>
      <c r="Q185" s="24" t="s">
        <v>49</v>
      </c>
      <c r="R185" s="24" t="s">
        <v>330</v>
      </c>
      <c r="S185" s="24" t="s">
        <v>331</v>
      </c>
      <c r="T185" s="24" t="s">
        <v>331</v>
      </c>
      <c r="U185" s="13"/>
    </row>
    <row r="186" s="4" customFormat="1" ht="66.95" customHeight="1" spans="1:21">
      <c r="A186" s="13">
        <v>179</v>
      </c>
      <c r="B186" s="17" t="s">
        <v>321</v>
      </c>
      <c r="C186" s="17" t="s">
        <v>30</v>
      </c>
      <c r="D186" s="30" t="s">
        <v>1022</v>
      </c>
      <c r="E186" s="30" t="s">
        <v>1023</v>
      </c>
      <c r="F186" s="17" t="s">
        <v>894</v>
      </c>
      <c r="G186" s="13" t="s">
        <v>250</v>
      </c>
      <c r="H186" s="30" t="s">
        <v>251</v>
      </c>
      <c r="I186" s="13">
        <v>38.89</v>
      </c>
      <c r="J186" s="26"/>
      <c r="K186" s="13"/>
      <c r="L186" s="25"/>
      <c r="M186" s="31">
        <v>38.89</v>
      </c>
      <c r="N186" s="17" t="s">
        <v>1019</v>
      </c>
      <c r="O186" s="30" t="s">
        <v>1024</v>
      </c>
      <c r="P186" s="30" t="s">
        <v>1025</v>
      </c>
      <c r="Q186" s="24" t="s">
        <v>49</v>
      </c>
      <c r="R186" s="24" t="s">
        <v>330</v>
      </c>
      <c r="S186" s="24" t="s">
        <v>331</v>
      </c>
      <c r="T186" s="24" t="s">
        <v>331</v>
      </c>
      <c r="U186" s="13"/>
    </row>
    <row r="187" s="4" customFormat="1" ht="66.95" customHeight="1" spans="1:21">
      <c r="A187" s="13">
        <v>180</v>
      </c>
      <c r="B187" s="17" t="s">
        <v>321</v>
      </c>
      <c r="C187" s="17" t="s">
        <v>30</v>
      </c>
      <c r="D187" s="30" t="s">
        <v>1026</v>
      </c>
      <c r="E187" s="30" t="s">
        <v>1027</v>
      </c>
      <c r="F187" s="17" t="s">
        <v>894</v>
      </c>
      <c r="G187" s="13" t="s">
        <v>99</v>
      </c>
      <c r="H187" s="30" t="s">
        <v>558</v>
      </c>
      <c r="I187" s="13">
        <v>38.89</v>
      </c>
      <c r="J187" s="26"/>
      <c r="K187" s="13"/>
      <c r="L187" s="25"/>
      <c r="M187" s="31">
        <v>38.89</v>
      </c>
      <c r="N187" s="17" t="s">
        <v>734</v>
      </c>
      <c r="O187" s="30" t="s">
        <v>1028</v>
      </c>
      <c r="P187" s="30" t="s">
        <v>1029</v>
      </c>
      <c r="Q187" s="24" t="s">
        <v>49</v>
      </c>
      <c r="R187" s="24" t="s">
        <v>330</v>
      </c>
      <c r="S187" s="24" t="s">
        <v>331</v>
      </c>
      <c r="T187" s="24" t="s">
        <v>331</v>
      </c>
      <c r="U187" s="13"/>
    </row>
    <row r="188" s="4" customFormat="1" ht="66.95" customHeight="1" spans="1:21">
      <c r="A188" s="13">
        <v>181</v>
      </c>
      <c r="B188" s="17" t="s">
        <v>321</v>
      </c>
      <c r="C188" s="17" t="s">
        <v>30</v>
      </c>
      <c r="D188" s="30" t="s">
        <v>1030</v>
      </c>
      <c r="E188" s="30" t="s">
        <v>1031</v>
      </c>
      <c r="F188" s="17" t="s">
        <v>894</v>
      </c>
      <c r="G188" s="13" t="s">
        <v>138</v>
      </c>
      <c r="H188" s="30" t="s">
        <v>1032</v>
      </c>
      <c r="I188" s="13">
        <v>38.89</v>
      </c>
      <c r="J188" s="26"/>
      <c r="K188" s="13"/>
      <c r="L188" s="25"/>
      <c r="M188" s="31">
        <v>38.89</v>
      </c>
      <c r="N188" s="17" t="s">
        <v>656</v>
      </c>
      <c r="O188" s="30" t="s">
        <v>1033</v>
      </c>
      <c r="P188" s="30" t="s">
        <v>1034</v>
      </c>
      <c r="Q188" s="24" t="s">
        <v>49</v>
      </c>
      <c r="R188" s="24" t="s">
        <v>330</v>
      </c>
      <c r="S188" s="24" t="s">
        <v>331</v>
      </c>
      <c r="T188" s="24" t="s">
        <v>331</v>
      </c>
      <c r="U188" s="13"/>
    </row>
    <row r="189" s="4" customFormat="1" ht="66.95" customHeight="1" spans="1:21">
      <c r="A189" s="13">
        <v>182</v>
      </c>
      <c r="B189" s="17" t="s">
        <v>321</v>
      </c>
      <c r="C189" s="17" t="s">
        <v>30</v>
      </c>
      <c r="D189" s="30" t="s">
        <v>1035</v>
      </c>
      <c r="E189" s="30" t="s">
        <v>1036</v>
      </c>
      <c r="F189" s="17" t="s">
        <v>894</v>
      </c>
      <c r="G189" s="13" t="s">
        <v>138</v>
      </c>
      <c r="H189" s="30" t="s">
        <v>175</v>
      </c>
      <c r="I189" s="13">
        <v>38.89</v>
      </c>
      <c r="J189" s="26"/>
      <c r="K189" s="13"/>
      <c r="L189" s="25"/>
      <c r="M189" s="31">
        <v>38.89</v>
      </c>
      <c r="N189" s="17" t="s">
        <v>656</v>
      </c>
      <c r="O189" s="30" t="s">
        <v>1037</v>
      </c>
      <c r="P189" s="30" t="s">
        <v>1038</v>
      </c>
      <c r="Q189" s="24" t="s">
        <v>49</v>
      </c>
      <c r="R189" s="24" t="s">
        <v>330</v>
      </c>
      <c r="S189" s="24" t="s">
        <v>331</v>
      </c>
      <c r="T189" s="24" t="s">
        <v>331</v>
      </c>
      <c r="U189" s="13"/>
    </row>
    <row r="190" s="4" customFormat="1" ht="66.95" customHeight="1" spans="1:21">
      <c r="A190" s="13">
        <v>183</v>
      </c>
      <c r="B190" s="17" t="s">
        <v>321</v>
      </c>
      <c r="C190" s="17" t="s">
        <v>30</v>
      </c>
      <c r="D190" s="30" t="s">
        <v>1039</v>
      </c>
      <c r="E190" s="30" t="s">
        <v>1040</v>
      </c>
      <c r="F190" s="17" t="s">
        <v>894</v>
      </c>
      <c r="G190" s="13" t="s">
        <v>138</v>
      </c>
      <c r="H190" s="30" t="s">
        <v>1041</v>
      </c>
      <c r="I190" s="13">
        <v>38.89</v>
      </c>
      <c r="J190" s="26"/>
      <c r="K190" s="13"/>
      <c r="L190" s="25"/>
      <c r="M190" s="31">
        <v>38.89</v>
      </c>
      <c r="N190" s="17" t="s">
        <v>656</v>
      </c>
      <c r="O190" s="30" t="s">
        <v>1042</v>
      </c>
      <c r="P190" s="30" t="s">
        <v>1043</v>
      </c>
      <c r="Q190" s="24" t="s">
        <v>49</v>
      </c>
      <c r="R190" s="24" t="s">
        <v>330</v>
      </c>
      <c r="S190" s="24" t="s">
        <v>331</v>
      </c>
      <c r="T190" s="24" t="s">
        <v>331</v>
      </c>
      <c r="U190" s="13"/>
    </row>
    <row r="191" s="4" customFormat="1" ht="66.95" customHeight="1" spans="1:21">
      <c r="A191" s="13">
        <v>184</v>
      </c>
      <c r="B191" s="17" t="s">
        <v>321</v>
      </c>
      <c r="C191" s="17" t="s">
        <v>30</v>
      </c>
      <c r="D191" s="30" t="s">
        <v>1044</v>
      </c>
      <c r="E191" s="30" t="s">
        <v>1045</v>
      </c>
      <c r="F191" s="17" t="s">
        <v>894</v>
      </c>
      <c r="G191" s="13" t="s">
        <v>87</v>
      </c>
      <c r="H191" s="30" t="s">
        <v>1046</v>
      </c>
      <c r="I191" s="13">
        <v>38.89</v>
      </c>
      <c r="J191" s="26"/>
      <c r="K191" s="13"/>
      <c r="L191" s="25"/>
      <c r="M191" s="31">
        <v>38.89</v>
      </c>
      <c r="N191" s="17" t="s">
        <v>673</v>
      </c>
      <c r="O191" s="30" t="s">
        <v>1047</v>
      </c>
      <c r="P191" s="30" t="s">
        <v>1048</v>
      </c>
      <c r="Q191" s="24" t="s">
        <v>49</v>
      </c>
      <c r="R191" s="24" t="s">
        <v>330</v>
      </c>
      <c r="S191" s="24" t="s">
        <v>331</v>
      </c>
      <c r="T191" s="24" t="s">
        <v>331</v>
      </c>
      <c r="U191" s="13"/>
    </row>
    <row r="192" s="4" customFormat="1" ht="66.95" customHeight="1" spans="1:21">
      <c r="A192" s="13">
        <v>185</v>
      </c>
      <c r="B192" s="17" t="s">
        <v>321</v>
      </c>
      <c r="C192" s="17" t="s">
        <v>30</v>
      </c>
      <c r="D192" s="30" t="s">
        <v>1049</v>
      </c>
      <c r="E192" s="30" t="s">
        <v>1050</v>
      </c>
      <c r="F192" s="17" t="s">
        <v>894</v>
      </c>
      <c r="G192" s="13" t="s">
        <v>87</v>
      </c>
      <c r="H192" s="30" t="s">
        <v>1051</v>
      </c>
      <c r="I192" s="13">
        <v>38.89</v>
      </c>
      <c r="J192" s="26"/>
      <c r="K192" s="13"/>
      <c r="L192" s="25"/>
      <c r="M192" s="31">
        <v>38.89</v>
      </c>
      <c r="N192" s="17" t="s">
        <v>673</v>
      </c>
      <c r="O192" s="30" t="s">
        <v>1052</v>
      </c>
      <c r="P192" s="30" t="s">
        <v>1053</v>
      </c>
      <c r="Q192" s="24" t="s">
        <v>49</v>
      </c>
      <c r="R192" s="24" t="s">
        <v>330</v>
      </c>
      <c r="S192" s="24" t="s">
        <v>331</v>
      </c>
      <c r="T192" s="24" t="s">
        <v>331</v>
      </c>
      <c r="U192" s="13"/>
    </row>
    <row r="193" s="4" customFormat="1" ht="66.95" customHeight="1" spans="1:21">
      <c r="A193" s="13">
        <v>186</v>
      </c>
      <c r="B193" s="17" t="s">
        <v>321</v>
      </c>
      <c r="C193" s="17" t="s">
        <v>30</v>
      </c>
      <c r="D193" s="30" t="s">
        <v>1054</v>
      </c>
      <c r="E193" s="30" t="s">
        <v>1055</v>
      </c>
      <c r="F193" s="17" t="s">
        <v>894</v>
      </c>
      <c r="G193" s="13" t="s">
        <v>216</v>
      </c>
      <c r="H193" s="30" t="s">
        <v>1056</v>
      </c>
      <c r="I193" s="13">
        <v>38.89</v>
      </c>
      <c r="J193" s="26"/>
      <c r="K193" s="13"/>
      <c r="L193" s="25"/>
      <c r="M193" s="31">
        <v>38.89</v>
      </c>
      <c r="N193" s="17" t="s">
        <v>1057</v>
      </c>
      <c r="O193" s="30" t="s">
        <v>1058</v>
      </c>
      <c r="P193" s="30" t="s">
        <v>1059</v>
      </c>
      <c r="Q193" s="24" t="s">
        <v>49</v>
      </c>
      <c r="R193" s="24" t="s">
        <v>330</v>
      </c>
      <c r="S193" s="24" t="s">
        <v>331</v>
      </c>
      <c r="T193" s="24" t="s">
        <v>331</v>
      </c>
      <c r="U193" s="13"/>
    </row>
    <row r="194" s="4" customFormat="1" ht="66.95" customHeight="1" spans="1:21">
      <c r="A194" s="13">
        <v>187</v>
      </c>
      <c r="B194" s="17" t="s">
        <v>321</v>
      </c>
      <c r="C194" s="17" t="s">
        <v>30</v>
      </c>
      <c r="D194" s="30" t="s">
        <v>1060</v>
      </c>
      <c r="E194" s="30" t="s">
        <v>1061</v>
      </c>
      <c r="F194" s="17" t="s">
        <v>894</v>
      </c>
      <c r="G194" s="13" t="s">
        <v>216</v>
      </c>
      <c r="H194" s="30" t="s">
        <v>1062</v>
      </c>
      <c r="I194" s="13">
        <v>38.89</v>
      </c>
      <c r="J194" s="26"/>
      <c r="K194" s="13"/>
      <c r="L194" s="25"/>
      <c r="M194" s="31">
        <v>38.89</v>
      </c>
      <c r="N194" s="17" t="s">
        <v>1057</v>
      </c>
      <c r="O194" s="30" t="s">
        <v>1063</v>
      </c>
      <c r="P194" s="30" t="s">
        <v>1064</v>
      </c>
      <c r="Q194" s="24" t="s">
        <v>49</v>
      </c>
      <c r="R194" s="24" t="s">
        <v>330</v>
      </c>
      <c r="S194" s="24" t="s">
        <v>331</v>
      </c>
      <c r="T194" s="24" t="s">
        <v>331</v>
      </c>
      <c r="U194" s="13"/>
    </row>
    <row r="195" s="4" customFormat="1" ht="66.95" customHeight="1" spans="1:21">
      <c r="A195" s="13">
        <v>188</v>
      </c>
      <c r="B195" s="17" t="s">
        <v>321</v>
      </c>
      <c r="C195" s="17" t="s">
        <v>30</v>
      </c>
      <c r="D195" s="30" t="s">
        <v>1065</v>
      </c>
      <c r="E195" s="30" t="s">
        <v>1066</v>
      </c>
      <c r="F195" s="17" t="s">
        <v>894</v>
      </c>
      <c r="G195" s="13" t="s">
        <v>216</v>
      </c>
      <c r="H195" s="30" t="s">
        <v>619</v>
      </c>
      <c r="I195" s="13">
        <v>38.89</v>
      </c>
      <c r="J195" s="26"/>
      <c r="K195" s="13"/>
      <c r="L195" s="25"/>
      <c r="M195" s="31">
        <v>38.89</v>
      </c>
      <c r="N195" s="17" t="s">
        <v>1057</v>
      </c>
      <c r="O195" s="30" t="s">
        <v>1067</v>
      </c>
      <c r="P195" s="30" t="s">
        <v>1068</v>
      </c>
      <c r="Q195" s="24" t="s">
        <v>49</v>
      </c>
      <c r="R195" s="24" t="s">
        <v>330</v>
      </c>
      <c r="S195" s="24" t="s">
        <v>331</v>
      </c>
      <c r="T195" s="24" t="s">
        <v>331</v>
      </c>
      <c r="U195" s="13"/>
    </row>
    <row r="196" s="4" customFormat="1" ht="66.95" customHeight="1" spans="1:21">
      <c r="A196" s="13">
        <v>189</v>
      </c>
      <c r="B196" s="17" t="s">
        <v>321</v>
      </c>
      <c r="C196" s="17" t="s">
        <v>30</v>
      </c>
      <c r="D196" s="30" t="s">
        <v>1069</v>
      </c>
      <c r="E196" s="30" t="s">
        <v>1070</v>
      </c>
      <c r="F196" s="17" t="s">
        <v>894</v>
      </c>
      <c r="G196" s="13" t="s">
        <v>121</v>
      </c>
      <c r="H196" s="30" t="s">
        <v>574</v>
      </c>
      <c r="I196" s="13">
        <v>38.89</v>
      </c>
      <c r="J196" s="26"/>
      <c r="K196" s="13"/>
      <c r="L196" s="25"/>
      <c r="M196" s="31">
        <v>38.89</v>
      </c>
      <c r="N196" s="17" t="s">
        <v>680</v>
      </c>
      <c r="O196" s="30" t="s">
        <v>1071</v>
      </c>
      <c r="P196" s="30" t="s">
        <v>1072</v>
      </c>
      <c r="Q196" s="24" t="s">
        <v>49</v>
      </c>
      <c r="R196" s="24" t="s">
        <v>330</v>
      </c>
      <c r="S196" s="24" t="s">
        <v>331</v>
      </c>
      <c r="T196" s="24" t="s">
        <v>331</v>
      </c>
      <c r="U196" s="13"/>
    </row>
    <row r="197" s="4" customFormat="1" ht="66.95" customHeight="1" spans="1:21">
      <c r="A197" s="13">
        <v>190</v>
      </c>
      <c r="B197" s="17" t="s">
        <v>321</v>
      </c>
      <c r="C197" s="17" t="s">
        <v>30</v>
      </c>
      <c r="D197" s="30" t="s">
        <v>1073</v>
      </c>
      <c r="E197" s="30" t="s">
        <v>1074</v>
      </c>
      <c r="F197" s="17" t="s">
        <v>894</v>
      </c>
      <c r="G197" s="13" t="s">
        <v>34</v>
      </c>
      <c r="H197" s="30" t="s">
        <v>1075</v>
      </c>
      <c r="I197" s="13">
        <v>38.89</v>
      </c>
      <c r="J197" s="26"/>
      <c r="K197" s="13"/>
      <c r="L197" s="25"/>
      <c r="M197" s="31">
        <v>38.89</v>
      </c>
      <c r="N197" s="17" t="s">
        <v>661</v>
      </c>
      <c r="O197" s="30" t="s">
        <v>1076</v>
      </c>
      <c r="P197" s="30" t="s">
        <v>1077</v>
      </c>
      <c r="Q197" s="24" t="s">
        <v>49</v>
      </c>
      <c r="R197" s="24" t="s">
        <v>330</v>
      </c>
      <c r="S197" s="24" t="s">
        <v>331</v>
      </c>
      <c r="T197" s="24" t="s">
        <v>331</v>
      </c>
      <c r="U197" s="13"/>
    </row>
    <row r="198" s="4" customFormat="1" ht="66.95" customHeight="1" spans="1:21">
      <c r="A198" s="13">
        <v>191</v>
      </c>
      <c r="B198" s="17" t="s">
        <v>321</v>
      </c>
      <c r="C198" s="17" t="s">
        <v>30</v>
      </c>
      <c r="D198" s="30" t="s">
        <v>1078</v>
      </c>
      <c r="E198" s="30" t="s">
        <v>1079</v>
      </c>
      <c r="F198" s="17" t="s">
        <v>894</v>
      </c>
      <c r="G198" s="13" t="s">
        <v>34</v>
      </c>
      <c r="H198" s="30" t="s">
        <v>541</v>
      </c>
      <c r="I198" s="13">
        <v>38.89</v>
      </c>
      <c r="J198" s="26"/>
      <c r="K198" s="13"/>
      <c r="L198" s="25"/>
      <c r="M198" s="31">
        <v>38.89</v>
      </c>
      <c r="N198" s="17" t="s">
        <v>661</v>
      </c>
      <c r="O198" s="30" t="s">
        <v>1080</v>
      </c>
      <c r="P198" s="30" t="s">
        <v>1081</v>
      </c>
      <c r="Q198" s="24" t="s">
        <v>49</v>
      </c>
      <c r="R198" s="24" t="s">
        <v>330</v>
      </c>
      <c r="S198" s="24" t="s">
        <v>331</v>
      </c>
      <c r="T198" s="24" t="s">
        <v>331</v>
      </c>
      <c r="U198" s="13"/>
    </row>
    <row r="199" s="4" customFormat="1" ht="66.95" customHeight="1" spans="1:21">
      <c r="A199" s="13">
        <v>192</v>
      </c>
      <c r="B199" s="17" t="s">
        <v>321</v>
      </c>
      <c r="C199" s="17" t="s">
        <v>30</v>
      </c>
      <c r="D199" s="30" t="s">
        <v>1082</v>
      </c>
      <c r="E199" s="30" t="s">
        <v>1083</v>
      </c>
      <c r="F199" s="17" t="s">
        <v>894</v>
      </c>
      <c r="G199" s="13" t="s">
        <v>299</v>
      </c>
      <c r="H199" s="30" t="s">
        <v>1084</v>
      </c>
      <c r="I199" s="13">
        <v>38.89</v>
      </c>
      <c r="J199" s="26"/>
      <c r="K199" s="13"/>
      <c r="L199" s="25"/>
      <c r="M199" s="31">
        <v>38.89</v>
      </c>
      <c r="N199" s="17" t="s">
        <v>707</v>
      </c>
      <c r="O199" s="30" t="s">
        <v>1085</v>
      </c>
      <c r="P199" s="30" t="s">
        <v>1086</v>
      </c>
      <c r="Q199" s="24" t="s">
        <v>49</v>
      </c>
      <c r="R199" s="24" t="s">
        <v>330</v>
      </c>
      <c r="S199" s="24" t="s">
        <v>331</v>
      </c>
      <c r="T199" s="24" t="s">
        <v>331</v>
      </c>
      <c r="U199" s="13"/>
    </row>
    <row r="200" s="4" customFormat="1" ht="66.95" customHeight="1" spans="1:21">
      <c r="A200" s="13">
        <v>193</v>
      </c>
      <c r="B200" s="17" t="s">
        <v>321</v>
      </c>
      <c r="C200" s="17" t="s">
        <v>30</v>
      </c>
      <c r="D200" s="30" t="s">
        <v>1087</v>
      </c>
      <c r="E200" s="30" t="s">
        <v>1088</v>
      </c>
      <c r="F200" s="17" t="s">
        <v>894</v>
      </c>
      <c r="G200" s="13" t="s">
        <v>299</v>
      </c>
      <c r="H200" s="30" t="s">
        <v>1089</v>
      </c>
      <c r="I200" s="13">
        <v>38.89</v>
      </c>
      <c r="J200" s="26"/>
      <c r="K200" s="13"/>
      <c r="L200" s="25"/>
      <c r="M200" s="31">
        <v>38.89</v>
      </c>
      <c r="N200" s="17" t="s">
        <v>707</v>
      </c>
      <c r="O200" s="30" t="s">
        <v>1090</v>
      </c>
      <c r="P200" s="30" t="s">
        <v>1091</v>
      </c>
      <c r="Q200" s="24" t="s">
        <v>49</v>
      </c>
      <c r="R200" s="24" t="s">
        <v>330</v>
      </c>
      <c r="S200" s="24" t="s">
        <v>331</v>
      </c>
      <c r="T200" s="24" t="s">
        <v>331</v>
      </c>
      <c r="U200" s="13"/>
    </row>
    <row r="201" s="4" customFormat="1" ht="66.95" customHeight="1" spans="1:21">
      <c r="A201" s="13">
        <v>194</v>
      </c>
      <c r="B201" s="17" t="s">
        <v>321</v>
      </c>
      <c r="C201" s="17" t="s">
        <v>30</v>
      </c>
      <c r="D201" s="30" t="s">
        <v>1092</v>
      </c>
      <c r="E201" s="30" t="s">
        <v>1093</v>
      </c>
      <c r="F201" s="17" t="s">
        <v>894</v>
      </c>
      <c r="G201" s="13" t="s">
        <v>299</v>
      </c>
      <c r="H201" s="30" t="s">
        <v>306</v>
      </c>
      <c r="I201" s="13">
        <v>38.89</v>
      </c>
      <c r="J201" s="26"/>
      <c r="K201" s="13"/>
      <c r="L201" s="25"/>
      <c r="M201" s="31">
        <v>38.89</v>
      </c>
      <c r="N201" s="17" t="s">
        <v>707</v>
      </c>
      <c r="O201" s="30" t="s">
        <v>1094</v>
      </c>
      <c r="P201" s="30" t="s">
        <v>1095</v>
      </c>
      <c r="Q201" s="24" t="s">
        <v>49</v>
      </c>
      <c r="R201" s="24" t="s">
        <v>330</v>
      </c>
      <c r="S201" s="24" t="s">
        <v>331</v>
      </c>
      <c r="T201" s="24" t="s">
        <v>331</v>
      </c>
      <c r="U201" s="13"/>
    </row>
    <row r="202" s="4" customFormat="1" ht="75" customHeight="1" spans="1:21">
      <c r="A202" s="13">
        <v>195</v>
      </c>
      <c r="B202" s="17" t="s">
        <v>321</v>
      </c>
      <c r="C202" s="17" t="s">
        <v>30</v>
      </c>
      <c r="D202" s="30" t="s">
        <v>1096</v>
      </c>
      <c r="E202" s="30" t="s">
        <v>1097</v>
      </c>
      <c r="F202" s="17" t="s">
        <v>894</v>
      </c>
      <c r="G202" s="13" t="s">
        <v>299</v>
      </c>
      <c r="H202" s="30" t="s">
        <v>1098</v>
      </c>
      <c r="I202" s="13">
        <v>38.89</v>
      </c>
      <c r="J202" s="26"/>
      <c r="K202" s="13"/>
      <c r="L202" s="25"/>
      <c r="M202" s="31">
        <v>38.89</v>
      </c>
      <c r="N202" s="17" t="s">
        <v>707</v>
      </c>
      <c r="O202" s="30" t="s">
        <v>1099</v>
      </c>
      <c r="P202" s="30" t="s">
        <v>1100</v>
      </c>
      <c r="Q202" s="24" t="s">
        <v>49</v>
      </c>
      <c r="R202" s="24" t="s">
        <v>330</v>
      </c>
      <c r="S202" s="24" t="s">
        <v>331</v>
      </c>
      <c r="T202" s="24" t="s">
        <v>331</v>
      </c>
      <c r="U202" s="13"/>
    </row>
    <row r="203" s="4" customFormat="1" ht="92.1" customHeight="1" spans="1:21">
      <c r="A203" s="13">
        <v>196</v>
      </c>
      <c r="B203" s="17" t="s">
        <v>321</v>
      </c>
      <c r="C203" s="17" t="s">
        <v>30</v>
      </c>
      <c r="D203" s="30" t="s">
        <v>1101</v>
      </c>
      <c r="E203" s="30" t="s">
        <v>1102</v>
      </c>
      <c r="F203" s="17" t="s">
        <v>894</v>
      </c>
      <c r="G203" s="13" t="s">
        <v>44</v>
      </c>
      <c r="H203" s="30" t="s">
        <v>45</v>
      </c>
      <c r="I203" s="13">
        <v>38.89</v>
      </c>
      <c r="J203" s="26"/>
      <c r="K203" s="13"/>
      <c r="L203" s="25"/>
      <c r="M203" s="31">
        <v>38.89</v>
      </c>
      <c r="N203" s="17" t="s">
        <v>1103</v>
      </c>
      <c r="O203" s="30" t="s">
        <v>1104</v>
      </c>
      <c r="P203" s="30" t="s">
        <v>1105</v>
      </c>
      <c r="Q203" s="24" t="s">
        <v>49</v>
      </c>
      <c r="R203" s="24" t="s">
        <v>330</v>
      </c>
      <c r="S203" s="24" t="s">
        <v>331</v>
      </c>
      <c r="T203" s="24" t="s">
        <v>331</v>
      </c>
      <c r="U203" s="13"/>
    </row>
    <row r="204" s="4" customFormat="1" ht="77.1" customHeight="1" spans="1:21">
      <c r="A204" s="13">
        <v>197</v>
      </c>
      <c r="B204" s="17" t="s">
        <v>321</v>
      </c>
      <c r="C204" s="17" t="s">
        <v>30</v>
      </c>
      <c r="D204" s="30" t="s">
        <v>1106</v>
      </c>
      <c r="E204" s="30" t="s">
        <v>1107</v>
      </c>
      <c r="F204" s="17" t="s">
        <v>894</v>
      </c>
      <c r="G204" s="13" t="s">
        <v>180</v>
      </c>
      <c r="H204" s="30" t="s">
        <v>1108</v>
      </c>
      <c r="I204" s="13">
        <v>34.56</v>
      </c>
      <c r="J204" s="26"/>
      <c r="K204" s="13"/>
      <c r="L204" s="25"/>
      <c r="M204" s="31">
        <v>34.56</v>
      </c>
      <c r="N204" s="17" t="s">
        <v>746</v>
      </c>
      <c r="O204" s="30" t="s">
        <v>1109</v>
      </c>
      <c r="P204" s="30" t="s">
        <v>1110</v>
      </c>
      <c r="Q204" s="24" t="s">
        <v>49</v>
      </c>
      <c r="R204" s="24" t="s">
        <v>330</v>
      </c>
      <c r="S204" s="24" t="s">
        <v>331</v>
      </c>
      <c r="T204" s="24" t="s">
        <v>331</v>
      </c>
      <c r="U204" s="13"/>
    </row>
    <row r="205" s="4" customFormat="1" ht="81.95" customHeight="1" spans="1:21">
      <c r="A205" s="13">
        <v>198</v>
      </c>
      <c r="B205" s="17" t="s">
        <v>321</v>
      </c>
      <c r="C205" s="17" t="s">
        <v>30</v>
      </c>
      <c r="D205" s="30" t="s">
        <v>1111</v>
      </c>
      <c r="E205" s="30" t="s">
        <v>1112</v>
      </c>
      <c r="F205" s="17" t="s">
        <v>894</v>
      </c>
      <c r="G205" s="13" t="s">
        <v>180</v>
      </c>
      <c r="H205" s="30" t="s">
        <v>1113</v>
      </c>
      <c r="I205" s="13">
        <v>29.06</v>
      </c>
      <c r="J205" s="26"/>
      <c r="K205" s="13"/>
      <c r="L205" s="25"/>
      <c r="M205" s="31">
        <v>29.06</v>
      </c>
      <c r="N205" s="17" t="s">
        <v>746</v>
      </c>
      <c r="O205" s="30" t="s">
        <v>1114</v>
      </c>
      <c r="P205" s="30" t="s">
        <v>1115</v>
      </c>
      <c r="Q205" s="24" t="s">
        <v>49</v>
      </c>
      <c r="R205" s="24" t="s">
        <v>330</v>
      </c>
      <c r="S205" s="24" t="s">
        <v>331</v>
      </c>
      <c r="T205" s="24" t="s">
        <v>331</v>
      </c>
      <c r="U205" s="13"/>
    </row>
    <row r="206" s="4" customFormat="1" ht="66.95" customHeight="1" spans="1:21">
      <c r="A206" s="13">
        <v>199</v>
      </c>
      <c r="B206" s="17" t="s">
        <v>321</v>
      </c>
      <c r="C206" s="17" t="s">
        <v>30</v>
      </c>
      <c r="D206" s="30" t="s">
        <v>1116</v>
      </c>
      <c r="E206" s="30" t="s">
        <v>1117</v>
      </c>
      <c r="F206" s="17" t="s">
        <v>894</v>
      </c>
      <c r="G206" s="13" t="s">
        <v>180</v>
      </c>
      <c r="H206" s="30" t="s">
        <v>1118</v>
      </c>
      <c r="I206" s="13">
        <v>34.56</v>
      </c>
      <c r="J206" s="26"/>
      <c r="K206" s="13"/>
      <c r="L206" s="25"/>
      <c r="M206" s="31">
        <v>34.56</v>
      </c>
      <c r="N206" s="17" t="s">
        <v>746</v>
      </c>
      <c r="O206" s="30" t="s">
        <v>1119</v>
      </c>
      <c r="P206" s="30" t="s">
        <v>1120</v>
      </c>
      <c r="Q206" s="24" t="s">
        <v>49</v>
      </c>
      <c r="R206" s="24" t="s">
        <v>330</v>
      </c>
      <c r="S206" s="24" t="s">
        <v>331</v>
      </c>
      <c r="T206" s="24" t="s">
        <v>331</v>
      </c>
      <c r="U206" s="13"/>
    </row>
    <row r="207" s="4" customFormat="1" ht="66.95" customHeight="1" spans="1:21">
      <c r="A207" s="13">
        <v>200</v>
      </c>
      <c r="B207" s="17" t="s">
        <v>321</v>
      </c>
      <c r="C207" s="17" t="s">
        <v>30</v>
      </c>
      <c r="D207" s="30" t="s">
        <v>1121</v>
      </c>
      <c r="E207" s="30" t="s">
        <v>1122</v>
      </c>
      <c r="F207" s="17" t="s">
        <v>894</v>
      </c>
      <c r="G207" s="13" t="s">
        <v>180</v>
      </c>
      <c r="H207" s="30" t="s">
        <v>181</v>
      </c>
      <c r="I207" s="13">
        <v>27.14</v>
      </c>
      <c r="J207" s="26"/>
      <c r="K207" s="13"/>
      <c r="L207" s="25"/>
      <c r="M207" s="31">
        <v>27.14</v>
      </c>
      <c r="N207" s="17" t="s">
        <v>746</v>
      </c>
      <c r="O207" s="30" t="s">
        <v>1123</v>
      </c>
      <c r="P207" s="30" t="s">
        <v>1124</v>
      </c>
      <c r="Q207" s="24" t="s">
        <v>49</v>
      </c>
      <c r="R207" s="24" t="s">
        <v>330</v>
      </c>
      <c r="S207" s="24" t="s">
        <v>331</v>
      </c>
      <c r="T207" s="24" t="s">
        <v>331</v>
      </c>
      <c r="U207" s="13"/>
    </row>
    <row r="208" s="4" customFormat="1" ht="66.95" customHeight="1" spans="1:21">
      <c r="A208" s="13">
        <v>201</v>
      </c>
      <c r="B208" s="17" t="s">
        <v>321</v>
      </c>
      <c r="C208" s="17" t="s">
        <v>30</v>
      </c>
      <c r="D208" s="30" t="s">
        <v>1125</v>
      </c>
      <c r="E208" s="30" t="s">
        <v>1126</v>
      </c>
      <c r="F208" s="17" t="s">
        <v>894</v>
      </c>
      <c r="G208" s="13" t="s">
        <v>272</v>
      </c>
      <c r="H208" s="30" t="s">
        <v>1127</v>
      </c>
      <c r="I208" s="13">
        <v>26.49</v>
      </c>
      <c r="J208" s="26"/>
      <c r="K208" s="13"/>
      <c r="L208" s="25"/>
      <c r="M208" s="31">
        <v>26.49</v>
      </c>
      <c r="N208" s="17" t="s">
        <v>667</v>
      </c>
      <c r="O208" s="30" t="s">
        <v>1128</v>
      </c>
      <c r="P208" s="30" t="s">
        <v>1129</v>
      </c>
      <c r="Q208" s="24" t="s">
        <v>49</v>
      </c>
      <c r="R208" s="24" t="s">
        <v>330</v>
      </c>
      <c r="S208" s="24" t="s">
        <v>331</v>
      </c>
      <c r="T208" s="24" t="s">
        <v>331</v>
      </c>
      <c r="U208" s="13"/>
    </row>
    <row r="209" s="4" customFormat="1" ht="66.95" customHeight="1" spans="1:21">
      <c r="A209" s="13">
        <v>202</v>
      </c>
      <c r="B209" s="17" t="s">
        <v>321</v>
      </c>
      <c r="C209" s="17" t="s">
        <v>30</v>
      </c>
      <c r="D209" s="30" t="s">
        <v>1130</v>
      </c>
      <c r="E209" s="30" t="s">
        <v>1131</v>
      </c>
      <c r="F209" s="17" t="s">
        <v>894</v>
      </c>
      <c r="G209" s="13" t="s">
        <v>272</v>
      </c>
      <c r="H209" s="30" t="s">
        <v>284</v>
      </c>
      <c r="I209" s="13">
        <v>26.49</v>
      </c>
      <c r="J209" s="26"/>
      <c r="K209" s="13"/>
      <c r="L209" s="25"/>
      <c r="M209" s="31">
        <v>26.49</v>
      </c>
      <c r="N209" s="17" t="s">
        <v>667</v>
      </c>
      <c r="O209" s="30" t="s">
        <v>1132</v>
      </c>
      <c r="P209" s="30" t="s">
        <v>1133</v>
      </c>
      <c r="Q209" s="24" t="s">
        <v>49</v>
      </c>
      <c r="R209" s="24" t="s">
        <v>330</v>
      </c>
      <c r="S209" s="24" t="s">
        <v>331</v>
      </c>
      <c r="T209" s="24" t="s">
        <v>331</v>
      </c>
      <c r="U209" s="13"/>
    </row>
    <row r="210" s="4" customFormat="1" ht="66.95" customHeight="1" spans="1:21">
      <c r="A210" s="13">
        <v>203</v>
      </c>
      <c r="B210" s="17" t="s">
        <v>321</v>
      </c>
      <c r="C210" s="17" t="s">
        <v>30</v>
      </c>
      <c r="D210" s="30" t="s">
        <v>1134</v>
      </c>
      <c r="E210" s="30" t="s">
        <v>1135</v>
      </c>
      <c r="F210" s="17" t="s">
        <v>894</v>
      </c>
      <c r="G210" s="13" t="s">
        <v>223</v>
      </c>
      <c r="H210" s="30" t="s">
        <v>240</v>
      </c>
      <c r="I210" s="13">
        <v>33.68</v>
      </c>
      <c r="J210" s="26"/>
      <c r="K210" s="13"/>
      <c r="L210" s="25"/>
      <c r="M210" s="31">
        <v>33.68</v>
      </c>
      <c r="N210" s="17" t="s">
        <v>987</v>
      </c>
      <c r="O210" s="30" t="s">
        <v>1136</v>
      </c>
      <c r="P210" s="30" t="s">
        <v>1137</v>
      </c>
      <c r="Q210" s="24" t="s">
        <v>49</v>
      </c>
      <c r="R210" s="24" t="s">
        <v>330</v>
      </c>
      <c r="S210" s="24" t="s">
        <v>331</v>
      </c>
      <c r="T210" s="24" t="s">
        <v>331</v>
      </c>
      <c r="U210" s="13"/>
    </row>
    <row r="211" s="4" customFormat="1" ht="66.95" customHeight="1" spans="1:21">
      <c r="A211" s="13">
        <v>204</v>
      </c>
      <c r="B211" s="17" t="s">
        <v>321</v>
      </c>
      <c r="C211" s="17" t="s">
        <v>30</v>
      </c>
      <c r="D211" s="30" t="s">
        <v>1138</v>
      </c>
      <c r="E211" s="30" t="s">
        <v>1139</v>
      </c>
      <c r="F211" s="17" t="s">
        <v>894</v>
      </c>
      <c r="G211" s="13" t="s">
        <v>192</v>
      </c>
      <c r="H211" s="30" t="s">
        <v>625</v>
      </c>
      <c r="I211" s="13">
        <v>34.53</v>
      </c>
      <c r="J211" s="26"/>
      <c r="K211" s="13"/>
      <c r="L211" s="25"/>
      <c r="M211" s="31">
        <v>34.53</v>
      </c>
      <c r="N211" s="17" t="s">
        <v>997</v>
      </c>
      <c r="O211" s="30" t="s">
        <v>1140</v>
      </c>
      <c r="P211" s="30" t="s">
        <v>1141</v>
      </c>
      <c r="Q211" s="24" t="s">
        <v>49</v>
      </c>
      <c r="R211" s="24" t="s">
        <v>330</v>
      </c>
      <c r="S211" s="24" t="s">
        <v>331</v>
      </c>
      <c r="T211" s="24" t="s">
        <v>331</v>
      </c>
      <c r="U211" s="13"/>
    </row>
    <row r="212" s="4" customFormat="1" ht="66.95" customHeight="1" spans="1:21">
      <c r="A212" s="13">
        <v>205</v>
      </c>
      <c r="B212" s="17" t="s">
        <v>321</v>
      </c>
      <c r="C212" s="17" t="s">
        <v>30</v>
      </c>
      <c r="D212" s="30" t="s">
        <v>1142</v>
      </c>
      <c r="E212" s="30" t="s">
        <v>1143</v>
      </c>
      <c r="F212" s="17" t="s">
        <v>894</v>
      </c>
      <c r="G212" s="13" t="s">
        <v>192</v>
      </c>
      <c r="H212" s="30" t="s">
        <v>1144</v>
      </c>
      <c r="I212" s="13">
        <v>34.53</v>
      </c>
      <c r="J212" s="26"/>
      <c r="K212" s="13"/>
      <c r="L212" s="25"/>
      <c r="M212" s="31">
        <v>34.53</v>
      </c>
      <c r="N212" s="17" t="s">
        <v>997</v>
      </c>
      <c r="O212" s="30" t="s">
        <v>1145</v>
      </c>
      <c r="P212" s="30" t="s">
        <v>1146</v>
      </c>
      <c r="Q212" s="24" t="s">
        <v>49</v>
      </c>
      <c r="R212" s="24" t="s">
        <v>330</v>
      </c>
      <c r="S212" s="24" t="s">
        <v>331</v>
      </c>
      <c r="T212" s="24" t="s">
        <v>331</v>
      </c>
      <c r="U212" s="13"/>
    </row>
    <row r="213" s="4" customFormat="1" ht="66.95" customHeight="1" spans="1:21">
      <c r="A213" s="13">
        <v>206</v>
      </c>
      <c r="B213" s="17" t="s">
        <v>321</v>
      </c>
      <c r="C213" s="17" t="s">
        <v>30</v>
      </c>
      <c r="D213" s="30" t="s">
        <v>1147</v>
      </c>
      <c r="E213" s="30" t="s">
        <v>1148</v>
      </c>
      <c r="F213" s="17" t="s">
        <v>894</v>
      </c>
      <c r="G213" s="13" t="s">
        <v>199</v>
      </c>
      <c r="H213" s="30" t="s">
        <v>206</v>
      </c>
      <c r="I213" s="13">
        <v>34.16</v>
      </c>
      <c r="J213" s="26"/>
      <c r="K213" s="13"/>
      <c r="L213" s="25"/>
      <c r="M213" s="31">
        <v>34.16</v>
      </c>
      <c r="N213" s="17" t="s">
        <v>1013</v>
      </c>
      <c r="O213" s="30" t="s">
        <v>1149</v>
      </c>
      <c r="P213" s="30" t="s">
        <v>1150</v>
      </c>
      <c r="Q213" s="24" t="s">
        <v>49</v>
      </c>
      <c r="R213" s="24" t="s">
        <v>330</v>
      </c>
      <c r="S213" s="24" t="s">
        <v>331</v>
      </c>
      <c r="T213" s="24" t="s">
        <v>331</v>
      </c>
      <c r="U213" s="13"/>
    </row>
    <row r="214" s="4" customFormat="1" ht="66.95" customHeight="1" spans="1:21">
      <c r="A214" s="13">
        <v>207</v>
      </c>
      <c r="B214" s="17" t="s">
        <v>321</v>
      </c>
      <c r="C214" s="17" t="s">
        <v>30</v>
      </c>
      <c r="D214" s="30" t="s">
        <v>1151</v>
      </c>
      <c r="E214" s="30" t="s">
        <v>1152</v>
      </c>
      <c r="F214" s="17" t="s">
        <v>894</v>
      </c>
      <c r="G214" s="13" t="s">
        <v>199</v>
      </c>
      <c r="H214" s="30" t="s">
        <v>1153</v>
      </c>
      <c r="I214" s="13">
        <v>34.16</v>
      </c>
      <c r="J214" s="26"/>
      <c r="K214" s="13"/>
      <c r="L214" s="25"/>
      <c r="M214" s="31">
        <v>34.16</v>
      </c>
      <c r="N214" s="17" t="s">
        <v>1013</v>
      </c>
      <c r="O214" s="30" t="s">
        <v>1154</v>
      </c>
      <c r="P214" s="30" t="s">
        <v>1155</v>
      </c>
      <c r="Q214" s="24" t="s">
        <v>49</v>
      </c>
      <c r="R214" s="24" t="s">
        <v>330</v>
      </c>
      <c r="S214" s="24" t="s">
        <v>331</v>
      </c>
      <c r="T214" s="24" t="s">
        <v>331</v>
      </c>
      <c r="U214" s="13"/>
    </row>
    <row r="215" s="4" customFormat="1" ht="66.95" customHeight="1" spans="1:21">
      <c r="A215" s="13">
        <v>208</v>
      </c>
      <c r="B215" s="17" t="s">
        <v>321</v>
      </c>
      <c r="C215" s="17" t="s">
        <v>30</v>
      </c>
      <c r="D215" s="30" t="s">
        <v>1156</v>
      </c>
      <c r="E215" s="30" t="s">
        <v>1157</v>
      </c>
      <c r="F215" s="17" t="s">
        <v>894</v>
      </c>
      <c r="G215" s="13" t="s">
        <v>250</v>
      </c>
      <c r="H215" s="30" t="s">
        <v>1158</v>
      </c>
      <c r="I215" s="13">
        <v>34.56</v>
      </c>
      <c r="J215" s="26"/>
      <c r="K215" s="13"/>
      <c r="L215" s="25"/>
      <c r="M215" s="31">
        <v>34.56</v>
      </c>
      <c r="N215" s="17" t="s">
        <v>1019</v>
      </c>
      <c r="O215" s="30" t="s">
        <v>1159</v>
      </c>
      <c r="P215" s="30" t="s">
        <v>1160</v>
      </c>
      <c r="Q215" s="24" t="s">
        <v>49</v>
      </c>
      <c r="R215" s="24" t="s">
        <v>330</v>
      </c>
      <c r="S215" s="24" t="s">
        <v>331</v>
      </c>
      <c r="T215" s="24" t="s">
        <v>331</v>
      </c>
      <c r="U215" s="13"/>
    </row>
    <row r="216" s="4" customFormat="1" ht="66.95" customHeight="1" spans="1:21">
      <c r="A216" s="13">
        <v>209</v>
      </c>
      <c r="B216" s="17" t="s">
        <v>321</v>
      </c>
      <c r="C216" s="17" t="s">
        <v>30</v>
      </c>
      <c r="D216" s="30" t="s">
        <v>1161</v>
      </c>
      <c r="E216" s="30" t="s">
        <v>1162</v>
      </c>
      <c r="F216" s="17" t="s">
        <v>894</v>
      </c>
      <c r="G216" s="13" t="s">
        <v>250</v>
      </c>
      <c r="H216" s="30" t="s">
        <v>1163</v>
      </c>
      <c r="I216" s="13">
        <v>34.56</v>
      </c>
      <c r="J216" s="26"/>
      <c r="K216" s="13"/>
      <c r="L216" s="25"/>
      <c r="M216" s="31">
        <v>34.56</v>
      </c>
      <c r="N216" s="17" t="s">
        <v>1019</v>
      </c>
      <c r="O216" s="30" t="s">
        <v>1164</v>
      </c>
      <c r="P216" s="30" t="s">
        <v>1165</v>
      </c>
      <c r="Q216" s="24" t="s">
        <v>49</v>
      </c>
      <c r="R216" s="24" t="s">
        <v>330</v>
      </c>
      <c r="S216" s="24" t="s">
        <v>331</v>
      </c>
      <c r="T216" s="24" t="s">
        <v>331</v>
      </c>
      <c r="U216" s="13"/>
    </row>
    <row r="217" s="4" customFormat="1" ht="66.95" customHeight="1" spans="1:21">
      <c r="A217" s="13">
        <v>210</v>
      </c>
      <c r="B217" s="17" t="s">
        <v>321</v>
      </c>
      <c r="C217" s="17" t="s">
        <v>30</v>
      </c>
      <c r="D217" s="30" t="s">
        <v>1166</v>
      </c>
      <c r="E217" s="30" t="s">
        <v>1167</v>
      </c>
      <c r="F217" s="17" t="s">
        <v>894</v>
      </c>
      <c r="G217" s="13" t="s">
        <v>99</v>
      </c>
      <c r="H217" s="30" t="s">
        <v>1168</v>
      </c>
      <c r="I217" s="13">
        <v>34.37</v>
      </c>
      <c r="J217" s="26"/>
      <c r="K217" s="13"/>
      <c r="L217" s="25"/>
      <c r="M217" s="31">
        <v>34.37</v>
      </c>
      <c r="N217" s="17" t="s">
        <v>734</v>
      </c>
      <c r="O217" s="30" t="s">
        <v>1169</v>
      </c>
      <c r="P217" s="30" t="s">
        <v>1170</v>
      </c>
      <c r="Q217" s="24" t="s">
        <v>49</v>
      </c>
      <c r="R217" s="24" t="s">
        <v>330</v>
      </c>
      <c r="S217" s="24" t="s">
        <v>331</v>
      </c>
      <c r="T217" s="24" t="s">
        <v>331</v>
      </c>
      <c r="U217" s="13"/>
    </row>
    <row r="218" s="4" customFormat="1" ht="66.95" customHeight="1" spans="1:21">
      <c r="A218" s="13">
        <v>211</v>
      </c>
      <c r="B218" s="17" t="s">
        <v>321</v>
      </c>
      <c r="C218" s="17" t="s">
        <v>30</v>
      </c>
      <c r="D218" s="30" t="s">
        <v>1171</v>
      </c>
      <c r="E218" s="30" t="s">
        <v>1172</v>
      </c>
      <c r="F218" s="17" t="s">
        <v>894</v>
      </c>
      <c r="G218" s="13" t="s">
        <v>99</v>
      </c>
      <c r="H218" s="30" t="s">
        <v>569</v>
      </c>
      <c r="I218" s="13">
        <v>26.95</v>
      </c>
      <c r="J218" s="26"/>
      <c r="K218" s="13"/>
      <c r="L218" s="25"/>
      <c r="M218" s="31">
        <v>26.95</v>
      </c>
      <c r="N218" s="17" t="s">
        <v>734</v>
      </c>
      <c r="O218" s="30" t="s">
        <v>1173</v>
      </c>
      <c r="P218" s="30" t="s">
        <v>1174</v>
      </c>
      <c r="Q218" s="24" t="s">
        <v>49</v>
      </c>
      <c r="R218" s="24" t="s">
        <v>330</v>
      </c>
      <c r="S218" s="24" t="s">
        <v>331</v>
      </c>
      <c r="T218" s="24" t="s">
        <v>331</v>
      </c>
      <c r="U218" s="13"/>
    </row>
    <row r="219" s="4" customFormat="1" ht="66.95" customHeight="1" spans="1:21">
      <c r="A219" s="13">
        <v>212</v>
      </c>
      <c r="B219" s="17" t="s">
        <v>321</v>
      </c>
      <c r="C219" s="17" t="s">
        <v>30</v>
      </c>
      <c r="D219" s="30" t="s">
        <v>1175</v>
      </c>
      <c r="E219" s="30" t="s">
        <v>1176</v>
      </c>
      <c r="F219" s="17" t="s">
        <v>894</v>
      </c>
      <c r="G219" s="13" t="s">
        <v>138</v>
      </c>
      <c r="H219" s="30" t="s">
        <v>165</v>
      </c>
      <c r="I219" s="13">
        <v>26.82</v>
      </c>
      <c r="J219" s="26"/>
      <c r="K219" s="13"/>
      <c r="L219" s="25"/>
      <c r="M219" s="31">
        <v>26.82</v>
      </c>
      <c r="N219" s="17" t="s">
        <v>656</v>
      </c>
      <c r="O219" s="30" t="s">
        <v>1177</v>
      </c>
      <c r="P219" s="30" t="s">
        <v>1178</v>
      </c>
      <c r="Q219" s="24" t="s">
        <v>49</v>
      </c>
      <c r="R219" s="24" t="s">
        <v>330</v>
      </c>
      <c r="S219" s="24" t="s">
        <v>331</v>
      </c>
      <c r="T219" s="24" t="s">
        <v>331</v>
      </c>
      <c r="U219" s="13"/>
    </row>
    <row r="220" s="4" customFormat="1" ht="66.95" customHeight="1" spans="1:21">
      <c r="A220" s="13">
        <v>213</v>
      </c>
      <c r="B220" s="17" t="s">
        <v>321</v>
      </c>
      <c r="C220" s="17" t="s">
        <v>30</v>
      </c>
      <c r="D220" s="30" t="s">
        <v>1179</v>
      </c>
      <c r="E220" s="30" t="s">
        <v>1180</v>
      </c>
      <c r="F220" s="17" t="s">
        <v>894</v>
      </c>
      <c r="G220" s="13" t="s">
        <v>87</v>
      </c>
      <c r="H220" s="30" t="s">
        <v>1181</v>
      </c>
      <c r="I220" s="13">
        <v>28.97</v>
      </c>
      <c r="J220" s="26"/>
      <c r="K220" s="13"/>
      <c r="L220" s="25"/>
      <c r="M220" s="31">
        <v>28.97</v>
      </c>
      <c r="N220" s="17" t="s">
        <v>673</v>
      </c>
      <c r="O220" s="30" t="s">
        <v>1182</v>
      </c>
      <c r="P220" s="30" t="s">
        <v>1183</v>
      </c>
      <c r="Q220" s="24" t="s">
        <v>49</v>
      </c>
      <c r="R220" s="24" t="s">
        <v>330</v>
      </c>
      <c r="S220" s="24" t="s">
        <v>331</v>
      </c>
      <c r="T220" s="24" t="s">
        <v>331</v>
      </c>
      <c r="U220" s="13"/>
    </row>
    <row r="221" s="4" customFormat="1" ht="66.95" customHeight="1" spans="1:21">
      <c r="A221" s="13">
        <v>214</v>
      </c>
      <c r="B221" s="17" t="s">
        <v>321</v>
      </c>
      <c r="C221" s="17" t="s">
        <v>30</v>
      </c>
      <c r="D221" s="30" t="s">
        <v>1184</v>
      </c>
      <c r="E221" s="30" t="s">
        <v>1185</v>
      </c>
      <c r="F221" s="17" t="s">
        <v>894</v>
      </c>
      <c r="G221" s="13" t="s">
        <v>216</v>
      </c>
      <c r="H221" s="30" t="s">
        <v>1186</v>
      </c>
      <c r="I221" s="13">
        <v>34.56</v>
      </c>
      <c r="J221" s="26"/>
      <c r="K221" s="13"/>
      <c r="L221" s="25"/>
      <c r="M221" s="31">
        <v>34.56</v>
      </c>
      <c r="N221" s="17" t="s">
        <v>1057</v>
      </c>
      <c r="O221" s="30" t="s">
        <v>1187</v>
      </c>
      <c r="P221" s="30" t="s">
        <v>1188</v>
      </c>
      <c r="Q221" s="24" t="s">
        <v>49</v>
      </c>
      <c r="R221" s="24" t="s">
        <v>330</v>
      </c>
      <c r="S221" s="24" t="s">
        <v>331</v>
      </c>
      <c r="T221" s="24" t="s">
        <v>331</v>
      </c>
      <c r="U221" s="13"/>
    </row>
    <row r="222" s="4" customFormat="1" ht="66.95" customHeight="1" spans="1:21">
      <c r="A222" s="13">
        <v>215</v>
      </c>
      <c r="B222" s="17" t="s">
        <v>321</v>
      </c>
      <c r="C222" s="17" t="s">
        <v>30</v>
      </c>
      <c r="D222" s="30" t="s">
        <v>1189</v>
      </c>
      <c r="E222" s="30" t="s">
        <v>1190</v>
      </c>
      <c r="F222" s="17" t="s">
        <v>894</v>
      </c>
      <c r="G222" s="13" t="s">
        <v>216</v>
      </c>
      <c r="H222" s="30" t="s">
        <v>1191</v>
      </c>
      <c r="I222" s="13">
        <v>27.14</v>
      </c>
      <c r="J222" s="26"/>
      <c r="K222" s="13"/>
      <c r="L222" s="25"/>
      <c r="M222" s="31">
        <v>27.14</v>
      </c>
      <c r="N222" s="17" t="s">
        <v>1057</v>
      </c>
      <c r="O222" s="30" t="s">
        <v>1192</v>
      </c>
      <c r="P222" s="30" t="s">
        <v>1193</v>
      </c>
      <c r="Q222" s="24" t="s">
        <v>49</v>
      </c>
      <c r="R222" s="24" t="s">
        <v>330</v>
      </c>
      <c r="S222" s="24" t="s">
        <v>331</v>
      </c>
      <c r="T222" s="24" t="s">
        <v>331</v>
      </c>
      <c r="U222" s="13"/>
    </row>
    <row r="223" s="4" customFormat="1" ht="66.95" customHeight="1" spans="1:21">
      <c r="A223" s="13">
        <v>216</v>
      </c>
      <c r="B223" s="17" t="s">
        <v>321</v>
      </c>
      <c r="C223" s="17" t="s">
        <v>30</v>
      </c>
      <c r="D223" s="30" t="s">
        <v>1194</v>
      </c>
      <c r="E223" s="30" t="s">
        <v>1195</v>
      </c>
      <c r="F223" s="17" t="s">
        <v>894</v>
      </c>
      <c r="G223" s="13" t="s">
        <v>216</v>
      </c>
      <c r="H223" s="30" t="s">
        <v>523</v>
      </c>
      <c r="I223" s="13">
        <v>27.14</v>
      </c>
      <c r="J223" s="26"/>
      <c r="K223" s="13"/>
      <c r="L223" s="25"/>
      <c r="M223" s="31">
        <v>27.14</v>
      </c>
      <c r="N223" s="17" t="s">
        <v>1057</v>
      </c>
      <c r="O223" s="30" t="s">
        <v>1196</v>
      </c>
      <c r="P223" s="30" t="s">
        <v>1197</v>
      </c>
      <c r="Q223" s="24" t="s">
        <v>49</v>
      </c>
      <c r="R223" s="24" t="s">
        <v>330</v>
      </c>
      <c r="S223" s="24" t="s">
        <v>331</v>
      </c>
      <c r="T223" s="24" t="s">
        <v>331</v>
      </c>
      <c r="U223" s="13"/>
    </row>
    <row r="224" s="4" customFormat="1" ht="66.95" customHeight="1" spans="1:21">
      <c r="A224" s="13">
        <v>217</v>
      </c>
      <c r="B224" s="17" t="s">
        <v>321</v>
      </c>
      <c r="C224" s="17" t="s">
        <v>30</v>
      </c>
      <c r="D224" s="30" t="s">
        <v>1198</v>
      </c>
      <c r="E224" s="30" t="s">
        <v>1199</v>
      </c>
      <c r="F224" s="17" t="s">
        <v>894</v>
      </c>
      <c r="G224" s="13" t="s">
        <v>121</v>
      </c>
      <c r="H224" s="30" t="s">
        <v>1200</v>
      </c>
      <c r="I224" s="13">
        <v>34.09</v>
      </c>
      <c r="J224" s="26"/>
      <c r="K224" s="13"/>
      <c r="L224" s="25"/>
      <c r="M224" s="31">
        <v>34.09</v>
      </c>
      <c r="N224" s="17" t="s">
        <v>680</v>
      </c>
      <c r="O224" s="30" t="s">
        <v>1201</v>
      </c>
      <c r="P224" s="30" t="s">
        <v>1202</v>
      </c>
      <c r="Q224" s="24" t="s">
        <v>49</v>
      </c>
      <c r="R224" s="24" t="s">
        <v>330</v>
      </c>
      <c r="S224" s="24" t="s">
        <v>331</v>
      </c>
      <c r="T224" s="24" t="s">
        <v>331</v>
      </c>
      <c r="U224" s="13"/>
    </row>
    <row r="225" s="4" customFormat="1" ht="66.95" customHeight="1" spans="1:21">
      <c r="A225" s="13">
        <v>218</v>
      </c>
      <c r="B225" s="17" t="s">
        <v>321</v>
      </c>
      <c r="C225" s="17" t="s">
        <v>30</v>
      </c>
      <c r="D225" s="30" t="s">
        <v>1203</v>
      </c>
      <c r="E225" s="30" t="s">
        <v>1204</v>
      </c>
      <c r="F225" s="17" t="s">
        <v>894</v>
      </c>
      <c r="G225" s="13" t="s">
        <v>121</v>
      </c>
      <c r="H225" s="30" t="s">
        <v>1205</v>
      </c>
      <c r="I225" s="13">
        <v>34.09</v>
      </c>
      <c r="J225" s="26"/>
      <c r="K225" s="13"/>
      <c r="L225" s="25"/>
      <c r="M225" s="31">
        <v>34.09</v>
      </c>
      <c r="N225" s="17" t="s">
        <v>680</v>
      </c>
      <c r="O225" s="30" t="s">
        <v>1206</v>
      </c>
      <c r="P225" s="30" t="s">
        <v>1207</v>
      </c>
      <c r="Q225" s="24" t="s">
        <v>49</v>
      </c>
      <c r="R225" s="24" t="s">
        <v>330</v>
      </c>
      <c r="S225" s="24" t="s">
        <v>331</v>
      </c>
      <c r="T225" s="24" t="s">
        <v>331</v>
      </c>
      <c r="U225" s="13"/>
    </row>
    <row r="226" s="4" customFormat="1" ht="66.95" customHeight="1" spans="1:21">
      <c r="A226" s="13">
        <v>219</v>
      </c>
      <c r="B226" s="17" t="s">
        <v>321</v>
      </c>
      <c r="C226" s="17" t="s">
        <v>30</v>
      </c>
      <c r="D226" s="30" t="s">
        <v>1208</v>
      </c>
      <c r="E226" s="30" t="s">
        <v>1209</v>
      </c>
      <c r="F226" s="17" t="s">
        <v>894</v>
      </c>
      <c r="G226" s="13" t="s">
        <v>34</v>
      </c>
      <c r="H226" s="30" t="s">
        <v>62</v>
      </c>
      <c r="I226" s="13">
        <v>34.51</v>
      </c>
      <c r="J226" s="26"/>
      <c r="K226" s="13"/>
      <c r="L226" s="25"/>
      <c r="M226" s="31">
        <v>34.51</v>
      </c>
      <c r="N226" s="17" t="s">
        <v>661</v>
      </c>
      <c r="O226" s="30" t="s">
        <v>1210</v>
      </c>
      <c r="P226" s="30" t="s">
        <v>1211</v>
      </c>
      <c r="Q226" s="24" t="s">
        <v>49</v>
      </c>
      <c r="R226" s="24" t="s">
        <v>330</v>
      </c>
      <c r="S226" s="24" t="s">
        <v>331</v>
      </c>
      <c r="T226" s="24" t="s">
        <v>331</v>
      </c>
      <c r="U226" s="13"/>
    </row>
    <row r="227" s="4" customFormat="1" ht="66.95" customHeight="1" spans="1:21">
      <c r="A227" s="13">
        <v>220</v>
      </c>
      <c r="B227" s="17" t="s">
        <v>321</v>
      </c>
      <c r="C227" s="17" t="s">
        <v>30</v>
      </c>
      <c r="D227" s="30" t="s">
        <v>1212</v>
      </c>
      <c r="E227" s="30" t="s">
        <v>1213</v>
      </c>
      <c r="F227" s="17" t="s">
        <v>894</v>
      </c>
      <c r="G227" s="13" t="s">
        <v>34</v>
      </c>
      <c r="H227" s="30" t="s">
        <v>116</v>
      </c>
      <c r="I227" s="13">
        <v>34.51</v>
      </c>
      <c r="J227" s="26"/>
      <c r="K227" s="13"/>
      <c r="L227" s="25"/>
      <c r="M227" s="31">
        <v>34.51</v>
      </c>
      <c r="N227" s="17" t="s">
        <v>661</v>
      </c>
      <c r="O227" s="30" t="s">
        <v>1214</v>
      </c>
      <c r="P227" s="30" t="s">
        <v>1215</v>
      </c>
      <c r="Q227" s="24" t="s">
        <v>49</v>
      </c>
      <c r="R227" s="24" t="s">
        <v>330</v>
      </c>
      <c r="S227" s="24" t="s">
        <v>331</v>
      </c>
      <c r="T227" s="24" t="s">
        <v>331</v>
      </c>
      <c r="U227" s="13"/>
    </row>
    <row r="228" s="4" customFormat="1" ht="90" customHeight="1" spans="1:21">
      <c r="A228" s="13">
        <v>221</v>
      </c>
      <c r="B228" s="17" t="s">
        <v>321</v>
      </c>
      <c r="C228" s="17" t="s">
        <v>30</v>
      </c>
      <c r="D228" s="30" t="s">
        <v>1216</v>
      </c>
      <c r="E228" s="30" t="s">
        <v>1217</v>
      </c>
      <c r="F228" s="17" t="s">
        <v>894</v>
      </c>
      <c r="G228" s="13" t="s">
        <v>299</v>
      </c>
      <c r="H228" s="30" t="s">
        <v>1218</v>
      </c>
      <c r="I228" s="13">
        <v>33.9</v>
      </c>
      <c r="J228" s="26"/>
      <c r="K228" s="13"/>
      <c r="L228" s="25"/>
      <c r="M228" s="31">
        <v>33.9</v>
      </c>
      <c r="N228" s="17" t="s">
        <v>707</v>
      </c>
      <c r="O228" s="30" t="s">
        <v>1219</v>
      </c>
      <c r="P228" s="30" t="s">
        <v>1220</v>
      </c>
      <c r="Q228" s="24" t="s">
        <v>49</v>
      </c>
      <c r="R228" s="24" t="s">
        <v>330</v>
      </c>
      <c r="S228" s="24" t="s">
        <v>331</v>
      </c>
      <c r="T228" s="24" t="s">
        <v>331</v>
      </c>
      <c r="U228" s="13"/>
    </row>
    <row r="229" s="4" customFormat="1" ht="83.1" customHeight="1" spans="1:21">
      <c r="A229" s="13">
        <v>222</v>
      </c>
      <c r="B229" s="17" t="s">
        <v>321</v>
      </c>
      <c r="C229" s="17" t="s">
        <v>30</v>
      </c>
      <c r="D229" s="30" t="s">
        <v>1221</v>
      </c>
      <c r="E229" s="30" t="s">
        <v>1222</v>
      </c>
      <c r="F229" s="17" t="s">
        <v>894</v>
      </c>
      <c r="G229" s="13" t="s">
        <v>299</v>
      </c>
      <c r="H229" s="30" t="s">
        <v>1223</v>
      </c>
      <c r="I229" s="13">
        <v>33.9</v>
      </c>
      <c r="J229" s="26"/>
      <c r="K229" s="13"/>
      <c r="L229" s="25"/>
      <c r="M229" s="31">
        <v>33.9</v>
      </c>
      <c r="N229" s="17" t="s">
        <v>707</v>
      </c>
      <c r="O229" s="30" t="s">
        <v>1224</v>
      </c>
      <c r="P229" s="30" t="s">
        <v>1225</v>
      </c>
      <c r="Q229" s="24" t="s">
        <v>49</v>
      </c>
      <c r="R229" s="24" t="s">
        <v>330</v>
      </c>
      <c r="S229" s="24" t="s">
        <v>331</v>
      </c>
      <c r="T229" s="24" t="s">
        <v>331</v>
      </c>
      <c r="U229" s="13"/>
    </row>
    <row r="230" s="4" customFormat="1" ht="111" customHeight="1" spans="1:21">
      <c r="A230" s="13">
        <v>223</v>
      </c>
      <c r="B230" s="17" t="s">
        <v>321</v>
      </c>
      <c r="C230" s="17" t="s">
        <v>30</v>
      </c>
      <c r="D230" s="30" t="s">
        <v>1226</v>
      </c>
      <c r="E230" s="30" t="s">
        <v>1227</v>
      </c>
      <c r="F230" s="17" t="s">
        <v>894</v>
      </c>
      <c r="G230" s="13" t="s">
        <v>299</v>
      </c>
      <c r="H230" s="30" t="s">
        <v>1228</v>
      </c>
      <c r="I230" s="13">
        <v>33.9</v>
      </c>
      <c r="J230" s="26"/>
      <c r="K230" s="13"/>
      <c r="L230" s="25"/>
      <c r="M230" s="31">
        <v>33.9</v>
      </c>
      <c r="N230" s="17" t="s">
        <v>707</v>
      </c>
      <c r="O230" s="30" t="s">
        <v>1229</v>
      </c>
      <c r="P230" s="30" t="s">
        <v>1230</v>
      </c>
      <c r="Q230" s="24" t="s">
        <v>49</v>
      </c>
      <c r="R230" s="24" t="s">
        <v>330</v>
      </c>
      <c r="S230" s="24" t="s">
        <v>331</v>
      </c>
      <c r="T230" s="24" t="s">
        <v>331</v>
      </c>
      <c r="U230" s="13"/>
    </row>
    <row r="231" s="4" customFormat="1" ht="111.95" customHeight="1" spans="1:21">
      <c r="A231" s="13">
        <v>224</v>
      </c>
      <c r="B231" s="17" t="s">
        <v>321</v>
      </c>
      <c r="C231" s="17" t="s">
        <v>30</v>
      </c>
      <c r="D231" s="30" t="s">
        <v>1231</v>
      </c>
      <c r="E231" s="30" t="s">
        <v>1232</v>
      </c>
      <c r="F231" s="17" t="s">
        <v>894</v>
      </c>
      <c r="G231" s="13" t="s">
        <v>44</v>
      </c>
      <c r="H231" s="30" t="s">
        <v>798</v>
      </c>
      <c r="I231" s="13">
        <v>21.18</v>
      </c>
      <c r="J231" s="26"/>
      <c r="K231" s="13"/>
      <c r="L231" s="25"/>
      <c r="M231" s="31">
        <v>21.18</v>
      </c>
      <c r="N231" s="17" t="s">
        <v>1103</v>
      </c>
      <c r="O231" s="30" t="s">
        <v>1233</v>
      </c>
      <c r="P231" s="30" t="s">
        <v>1234</v>
      </c>
      <c r="Q231" s="24" t="s">
        <v>49</v>
      </c>
      <c r="R231" s="24" t="s">
        <v>330</v>
      </c>
      <c r="S231" s="24" t="s">
        <v>331</v>
      </c>
      <c r="T231" s="24" t="s">
        <v>331</v>
      </c>
      <c r="U231" s="13"/>
    </row>
    <row r="232" s="4" customFormat="1" ht="147.95" customHeight="1" spans="1:21">
      <c r="A232" s="13">
        <v>225</v>
      </c>
      <c r="B232" s="17" t="s">
        <v>321</v>
      </c>
      <c r="C232" s="17" t="s">
        <v>30</v>
      </c>
      <c r="D232" s="30" t="s">
        <v>1235</v>
      </c>
      <c r="E232" s="30" t="s">
        <v>1236</v>
      </c>
      <c r="F232" s="17" t="s">
        <v>894</v>
      </c>
      <c r="G232" s="13" t="s">
        <v>316</v>
      </c>
      <c r="H232" s="30" t="s">
        <v>830</v>
      </c>
      <c r="I232" s="13">
        <v>34.02</v>
      </c>
      <c r="J232" s="26"/>
      <c r="K232" s="13"/>
      <c r="L232" s="25"/>
      <c r="M232" s="31">
        <v>34.02</v>
      </c>
      <c r="N232" s="17" t="s">
        <v>1237</v>
      </c>
      <c r="O232" s="30" t="s">
        <v>1238</v>
      </c>
      <c r="P232" s="30" t="s">
        <v>1239</v>
      </c>
      <c r="Q232" s="24" t="s">
        <v>49</v>
      </c>
      <c r="R232" s="24" t="s">
        <v>330</v>
      </c>
      <c r="S232" s="24" t="s">
        <v>331</v>
      </c>
      <c r="T232" s="24" t="s">
        <v>331</v>
      </c>
      <c r="U232" s="13"/>
    </row>
    <row r="233" s="4" customFormat="1" ht="299.1" customHeight="1" spans="1:21">
      <c r="A233" s="13">
        <v>226</v>
      </c>
      <c r="B233" s="17" t="s">
        <v>321</v>
      </c>
      <c r="C233" s="17" t="s">
        <v>30</v>
      </c>
      <c r="D233" s="17" t="s">
        <v>1240</v>
      </c>
      <c r="E233" s="33" t="s">
        <v>1241</v>
      </c>
      <c r="F233" s="33" t="s">
        <v>1242</v>
      </c>
      <c r="G233" s="13" t="s">
        <v>882</v>
      </c>
      <c r="H233" s="17" t="s">
        <v>1243</v>
      </c>
      <c r="I233" s="13">
        <f>SUM(J233:M233)</f>
        <v>25.9</v>
      </c>
      <c r="J233" s="26"/>
      <c r="K233" s="13"/>
      <c r="L233" s="22"/>
      <c r="M233" s="25">
        <v>25.9</v>
      </c>
      <c r="N233" s="17" t="s">
        <v>884</v>
      </c>
      <c r="O233" s="33" t="s">
        <v>1244</v>
      </c>
      <c r="P233" s="36" t="s">
        <v>1245</v>
      </c>
      <c r="Q233" s="24" t="s">
        <v>49</v>
      </c>
      <c r="R233" s="24" t="s">
        <v>41</v>
      </c>
      <c r="S233" s="24" t="s">
        <v>496</v>
      </c>
      <c r="T233" s="24" t="s">
        <v>1246</v>
      </c>
      <c r="U233" s="13"/>
    </row>
    <row r="234" s="4" customFormat="1" ht="201.95" customHeight="1" spans="1:21">
      <c r="A234" s="13">
        <v>227</v>
      </c>
      <c r="B234" s="17" t="s">
        <v>321</v>
      </c>
      <c r="C234" s="17" t="s">
        <v>30</v>
      </c>
      <c r="D234" s="13" t="s">
        <v>1247</v>
      </c>
      <c r="E234" s="13" t="s">
        <v>1248</v>
      </c>
      <c r="F234" s="13" t="s">
        <v>1249</v>
      </c>
      <c r="G234" s="13" t="s">
        <v>1250</v>
      </c>
      <c r="H234" s="17" t="s">
        <v>1250</v>
      </c>
      <c r="I234" s="13">
        <v>62.64</v>
      </c>
      <c r="J234" s="22">
        <v>62.64</v>
      </c>
      <c r="K234" s="13"/>
      <c r="L234" s="22"/>
      <c r="M234" s="25"/>
      <c r="N234" s="17" t="s">
        <v>1251</v>
      </c>
      <c r="O234" s="13" t="s">
        <v>1252</v>
      </c>
      <c r="P234" s="13" t="s">
        <v>1253</v>
      </c>
      <c r="Q234" s="24" t="s">
        <v>1254</v>
      </c>
      <c r="R234" s="24" t="s">
        <v>1254</v>
      </c>
      <c r="S234" s="24" t="s">
        <v>1255</v>
      </c>
      <c r="T234" s="24" t="s">
        <v>1255</v>
      </c>
      <c r="U234" s="13"/>
    </row>
    <row r="235" s="4" customFormat="1" ht="57" customHeight="1" spans="1:21">
      <c r="A235" s="14" t="s">
        <v>1256</v>
      </c>
      <c r="B235" s="15"/>
      <c r="C235" s="15"/>
      <c r="D235" s="15"/>
      <c r="E235" s="15"/>
      <c r="F235" s="15"/>
      <c r="G235" s="15"/>
      <c r="H235" s="16"/>
      <c r="I235" s="13">
        <f>J235+K235+L235+M235</f>
        <v>19978.94</v>
      </c>
      <c r="J235" s="13">
        <f t="shared" ref="J235:M235" si="7">SUM(J236:J327)</f>
        <v>8637.9</v>
      </c>
      <c r="K235" s="13">
        <f t="shared" si="7"/>
        <v>2340.75</v>
      </c>
      <c r="L235" s="13">
        <f t="shared" si="7"/>
        <v>3978.26</v>
      </c>
      <c r="M235" s="13">
        <f t="shared" si="7"/>
        <v>5022.03</v>
      </c>
      <c r="N235" s="13"/>
      <c r="O235" s="13"/>
      <c r="P235" s="13"/>
      <c r="Q235" s="24"/>
      <c r="R235" s="24"/>
      <c r="S235" s="24"/>
      <c r="T235" s="24"/>
      <c r="U235" s="13"/>
    </row>
    <row r="236" s="5" customFormat="1" ht="102.95" customHeight="1" spans="1:21">
      <c r="A236" s="13">
        <v>1</v>
      </c>
      <c r="B236" s="17" t="s">
        <v>321</v>
      </c>
      <c r="C236" s="34" t="s">
        <v>1257</v>
      </c>
      <c r="D236" s="17" t="s">
        <v>1258</v>
      </c>
      <c r="E236" s="13" t="s">
        <v>1259</v>
      </c>
      <c r="F236" s="13" t="s">
        <v>1260</v>
      </c>
      <c r="G236" s="13" t="s">
        <v>34</v>
      </c>
      <c r="H236" s="17" t="s">
        <v>1261</v>
      </c>
      <c r="I236" s="13">
        <f>SUM(J236:M236)</f>
        <v>1020</v>
      </c>
      <c r="J236" s="13">
        <v>632</v>
      </c>
      <c r="K236" s="13">
        <v>292</v>
      </c>
      <c r="L236" s="13"/>
      <c r="M236" s="13">
        <v>96</v>
      </c>
      <c r="N236" s="17" t="s">
        <v>587</v>
      </c>
      <c r="O236" s="17" t="s">
        <v>1262</v>
      </c>
      <c r="P236" s="17" t="s">
        <v>1263</v>
      </c>
      <c r="Q236" s="24" t="s">
        <v>40</v>
      </c>
      <c r="R236" s="24" t="s">
        <v>41</v>
      </c>
      <c r="S236" s="24" t="s">
        <v>331</v>
      </c>
      <c r="T236" s="24" t="s">
        <v>496</v>
      </c>
      <c r="U236" s="13"/>
    </row>
    <row r="237" s="4" customFormat="1" ht="131" customHeight="1" spans="1:21">
      <c r="A237" s="13">
        <v>2</v>
      </c>
      <c r="B237" s="17" t="s">
        <v>321</v>
      </c>
      <c r="C237" s="34" t="s">
        <v>1257</v>
      </c>
      <c r="D237" s="17" t="s">
        <v>1264</v>
      </c>
      <c r="E237" s="17" t="s">
        <v>1265</v>
      </c>
      <c r="F237" s="13" t="s">
        <v>1266</v>
      </c>
      <c r="G237" s="13" t="s">
        <v>34</v>
      </c>
      <c r="H237" s="17" t="s">
        <v>62</v>
      </c>
      <c r="I237" s="13">
        <f t="shared" ref="I237:I268" si="8">SUM(J237:M237)</f>
        <v>632.02</v>
      </c>
      <c r="J237" s="13"/>
      <c r="K237" s="13"/>
      <c r="L237" s="13"/>
      <c r="M237" s="13">
        <v>632.02</v>
      </c>
      <c r="N237" s="17" t="s">
        <v>1267</v>
      </c>
      <c r="O237" s="17" t="s">
        <v>1268</v>
      </c>
      <c r="P237" s="17" t="s">
        <v>1269</v>
      </c>
      <c r="Q237" s="24" t="s">
        <v>40</v>
      </c>
      <c r="R237" s="24" t="s">
        <v>41</v>
      </c>
      <c r="S237" s="24" t="s">
        <v>495</v>
      </c>
      <c r="T237" s="24" t="s">
        <v>330</v>
      </c>
      <c r="U237" s="13"/>
    </row>
    <row r="238" s="4" customFormat="1" ht="141" customHeight="1" spans="1:21">
      <c r="A238" s="13">
        <v>3</v>
      </c>
      <c r="B238" s="17" t="s">
        <v>321</v>
      </c>
      <c r="C238" s="34" t="s">
        <v>1257</v>
      </c>
      <c r="D238" s="17" t="s">
        <v>1270</v>
      </c>
      <c r="E238" s="17" t="s">
        <v>1271</v>
      </c>
      <c r="F238" s="13" t="s">
        <v>1272</v>
      </c>
      <c r="G238" s="13" t="s">
        <v>34</v>
      </c>
      <c r="H238" s="17" t="s">
        <v>1273</v>
      </c>
      <c r="I238" s="13">
        <f t="shared" si="8"/>
        <v>100.9</v>
      </c>
      <c r="J238" s="13"/>
      <c r="K238" s="13"/>
      <c r="L238" s="13"/>
      <c r="M238" s="13">
        <v>100.9</v>
      </c>
      <c r="N238" s="17" t="s">
        <v>1267</v>
      </c>
      <c r="O238" s="17" t="s">
        <v>1274</v>
      </c>
      <c r="P238" s="17" t="s">
        <v>1275</v>
      </c>
      <c r="Q238" s="24" t="s">
        <v>40</v>
      </c>
      <c r="R238" s="24" t="s">
        <v>41</v>
      </c>
      <c r="S238" s="24" t="s">
        <v>495</v>
      </c>
      <c r="T238" s="24" t="s">
        <v>330</v>
      </c>
      <c r="U238" s="13"/>
    </row>
    <row r="239" s="4" customFormat="1" ht="134" customHeight="1" spans="1:21">
      <c r="A239" s="13">
        <v>4</v>
      </c>
      <c r="B239" s="17" t="s">
        <v>321</v>
      </c>
      <c r="C239" s="34" t="s">
        <v>1257</v>
      </c>
      <c r="D239" s="17" t="s">
        <v>1276</v>
      </c>
      <c r="E239" s="17" t="s">
        <v>1277</v>
      </c>
      <c r="F239" s="13" t="s">
        <v>1278</v>
      </c>
      <c r="G239" s="13" t="s">
        <v>138</v>
      </c>
      <c r="H239" s="17" t="s">
        <v>517</v>
      </c>
      <c r="I239" s="13">
        <f t="shared" si="8"/>
        <v>426.53</v>
      </c>
      <c r="J239" s="13"/>
      <c r="K239" s="13"/>
      <c r="L239" s="13"/>
      <c r="M239" s="13">
        <v>426.53</v>
      </c>
      <c r="N239" s="17" t="s">
        <v>1279</v>
      </c>
      <c r="O239" s="17" t="s">
        <v>1280</v>
      </c>
      <c r="P239" s="17" t="s">
        <v>1281</v>
      </c>
      <c r="Q239" s="24" t="s">
        <v>40</v>
      </c>
      <c r="R239" s="24" t="s">
        <v>41</v>
      </c>
      <c r="S239" s="24" t="s">
        <v>495</v>
      </c>
      <c r="T239" s="24" t="s">
        <v>330</v>
      </c>
      <c r="U239" s="13"/>
    </row>
    <row r="240" s="4" customFormat="1" ht="127" customHeight="1" spans="1:21">
      <c r="A240" s="13">
        <v>5</v>
      </c>
      <c r="B240" s="17" t="s">
        <v>321</v>
      </c>
      <c r="C240" s="34" t="s">
        <v>1257</v>
      </c>
      <c r="D240" s="17" t="s">
        <v>1282</v>
      </c>
      <c r="E240" s="17" t="s">
        <v>1283</v>
      </c>
      <c r="F240" s="13" t="s">
        <v>1284</v>
      </c>
      <c r="G240" s="13" t="s">
        <v>299</v>
      </c>
      <c r="H240" s="17" t="s">
        <v>306</v>
      </c>
      <c r="I240" s="13">
        <f t="shared" si="8"/>
        <v>250.04</v>
      </c>
      <c r="J240" s="13"/>
      <c r="K240" s="13"/>
      <c r="L240" s="13"/>
      <c r="M240" s="13">
        <v>250.04</v>
      </c>
      <c r="N240" s="17" t="s">
        <v>1285</v>
      </c>
      <c r="O240" s="17" t="s">
        <v>1286</v>
      </c>
      <c r="P240" s="17" t="s">
        <v>1287</v>
      </c>
      <c r="Q240" s="24" t="s">
        <v>40</v>
      </c>
      <c r="R240" s="24" t="s">
        <v>41</v>
      </c>
      <c r="S240" s="24" t="s">
        <v>495</v>
      </c>
      <c r="T240" s="24" t="s">
        <v>330</v>
      </c>
      <c r="U240" s="13"/>
    </row>
    <row r="241" s="4" customFormat="1" ht="136" customHeight="1" spans="1:21">
      <c r="A241" s="13">
        <v>6</v>
      </c>
      <c r="B241" s="17" t="s">
        <v>321</v>
      </c>
      <c r="C241" s="34" t="s">
        <v>1257</v>
      </c>
      <c r="D241" s="17" t="s">
        <v>1288</v>
      </c>
      <c r="E241" s="17" t="s">
        <v>1289</v>
      </c>
      <c r="F241" s="13" t="s">
        <v>1290</v>
      </c>
      <c r="G241" s="13" t="s">
        <v>299</v>
      </c>
      <c r="H241" s="17" t="s">
        <v>1291</v>
      </c>
      <c r="I241" s="13">
        <f t="shared" si="8"/>
        <v>48.87</v>
      </c>
      <c r="J241" s="27"/>
      <c r="K241" s="27"/>
      <c r="L241" s="13"/>
      <c r="M241" s="27">
        <v>48.87</v>
      </c>
      <c r="N241" s="17" t="s">
        <v>1285</v>
      </c>
      <c r="O241" s="17" t="s">
        <v>1292</v>
      </c>
      <c r="P241" s="17" t="s">
        <v>1287</v>
      </c>
      <c r="Q241" s="24" t="s">
        <v>49</v>
      </c>
      <c r="R241" s="24" t="s">
        <v>41</v>
      </c>
      <c r="S241" s="24" t="s">
        <v>495</v>
      </c>
      <c r="T241" s="24" t="s">
        <v>330</v>
      </c>
      <c r="U241" s="13"/>
    </row>
    <row r="242" s="4" customFormat="1" ht="131" customHeight="1" spans="1:21">
      <c r="A242" s="13">
        <v>7</v>
      </c>
      <c r="B242" s="17" t="s">
        <v>321</v>
      </c>
      <c r="C242" s="34" t="s">
        <v>1257</v>
      </c>
      <c r="D242" s="17" t="s">
        <v>1293</v>
      </c>
      <c r="E242" s="17" t="s">
        <v>1294</v>
      </c>
      <c r="F242" s="13" t="s">
        <v>1295</v>
      </c>
      <c r="G242" s="13" t="s">
        <v>216</v>
      </c>
      <c r="H242" s="17" t="s">
        <v>1296</v>
      </c>
      <c r="I242" s="13">
        <f t="shared" si="8"/>
        <v>174.17</v>
      </c>
      <c r="J242" s="27"/>
      <c r="K242" s="27"/>
      <c r="L242" s="13"/>
      <c r="M242" s="27">
        <v>174.17</v>
      </c>
      <c r="N242" s="17" t="s">
        <v>1297</v>
      </c>
      <c r="O242" s="17" t="s">
        <v>1298</v>
      </c>
      <c r="P242" s="17" t="s">
        <v>1299</v>
      </c>
      <c r="Q242" s="24" t="s">
        <v>40</v>
      </c>
      <c r="R242" s="24" t="s">
        <v>41</v>
      </c>
      <c r="S242" s="24" t="s">
        <v>495</v>
      </c>
      <c r="T242" s="24" t="s">
        <v>330</v>
      </c>
      <c r="U242" s="13"/>
    </row>
    <row r="243" s="4" customFormat="1" ht="131" customHeight="1" spans="1:21">
      <c r="A243" s="13">
        <v>8</v>
      </c>
      <c r="B243" s="17" t="s">
        <v>321</v>
      </c>
      <c r="C243" s="34" t="s">
        <v>1257</v>
      </c>
      <c r="D243" s="17" t="s">
        <v>1300</v>
      </c>
      <c r="E243" s="17" t="s">
        <v>1301</v>
      </c>
      <c r="F243" s="13" t="s">
        <v>1302</v>
      </c>
      <c r="G243" s="13" t="s">
        <v>121</v>
      </c>
      <c r="H243" s="17" t="s">
        <v>1303</v>
      </c>
      <c r="I243" s="13">
        <f t="shared" si="8"/>
        <v>258.29</v>
      </c>
      <c r="J243" s="27"/>
      <c r="K243" s="27"/>
      <c r="L243" s="13"/>
      <c r="M243" s="27">
        <v>258.29</v>
      </c>
      <c r="N243" s="17" t="s">
        <v>1304</v>
      </c>
      <c r="O243" s="17" t="s">
        <v>1305</v>
      </c>
      <c r="P243" s="17" t="s">
        <v>1287</v>
      </c>
      <c r="Q243" s="24" t="s">
        <v>40</v>
      </c>
      <c r="R243" s="24" t="s">
        <v>41</v>
      </c>
      <c r="S243" s="24" t="s">
        <v>495</v>
      </c>
      <c r="T243" s="24" t="s">
        <v>330</v>
      </c>
      <c r="U243" s="13"/>
    </row>
    <row r="244" s="4" customFormat="1" ht="132" customHeight="1" spans="1:21">
      <c r="A244" s="13">
        <v>9</v>
      </c>
      <c r="B244" s="17" t="s">
        <v>321</v>
      </c>
      <c r="C244" s="34" t="s">
        <v>1257</v>
      </c>
      <c r="D244" s="17" t="s">
        <v>1306</v>
      </c>
      <c r="E244" s="17" t="s">
        <v>1307</v>
      </c>
      <c r="F244" s="13" t="s">
        <v>1308</v>
      </c>
      <c r="G244" s="13" t="s">
        <v>180</v>
      </c>
      <c r="H244" s="17" t="s">
        <v>918</v>
      </c>
      <c r="I244" s="13">
        <f t="shared" si="8"/>
        <v>36.54</v>
      </c>
      <c r="J244" s="27"/>
      <c r="K244" s="27"/>
      <c r="L244" s="13"/>
      <c r="M244" s="27">
        <v>36.54</v>
      </c>
      <c r="N244" s="17" t="s">
        <v>1309</v>
      </c>
      <c r="O244" s="17" t="s">
        <v>1310</v>
      </c>
      <c r="P244" s="17" t="s">
        <v>1299</v>
      </c>
      <c r="Q244" s="24" t="s">
        <v>49</v>
      </c>
      <c r="R244" s="24" t="s">
        <v>41</v>
      </c>
      <c r="S244" s="24" t="s">
        <v>495</v>
      </c>
      <c r="T244" s="24" t="s">
        <v>330</v>
      </c>
      <c r="U244" s="13"/>
    </row>
    <row r="245" s="4" customFormat="1" ht="149" customHeight="1" spans="1:21">
      <c r="A245" s="13">
        <v>10</v>
      </c>
      <c r="B245" s="17" t="s">
        <v>321</v>
      </c>
      <c r="C245" s="34" t="s">
        <v>1257</v>
      </c>
      <c r="D245" s="17" t="s">
        <v>1311</v>
      </c>
      <c r="E245" s="17" t="s">
        <v>1312</v>
      </c>
      <c r="F245" s="13" t="s">
        <v>1313</v>
      </c>
      <c r="G245" s="13" t="s">
        <v>121</v>
      </c>
      <c r="H245" s="17" t="s">
        <v>1314</v>
      </c>
      <c r="I245" s="13">
        <f t="shared" si="8"/>
        <v>47.1</v>
      </c>
      <c r="J245" s="26">
        <v>47.1</v>
      </c>
      <c r="K245" s="26"/>
      <c r="L245" s="26"/>
      <c r="M245" s="13"/>
      <c r="N245" s="17" t="s">
        <v>575</v>
      </c>
      <c r="O245" s="17" t="s">
        <v>1315</v>
      </c>
      <c r="P245" s="17" t="s">
        <v>1316</v>
      </c>
      <c r="Q245" s="24" t="s">
        <v>49</v>
      </c>
      <c r="R245" s="24" t="s">
        <v>1317</v>
      </c>
      <c r="S245" s="24" t="s">
        <v>39</v>
      </c>
      <c r="T245" s="24" t="s">
        <v>329</v>
      </c>
      <c r="U245" s="13"/>
    </row>
    <row r="246" s="4" customFormat="1" ht="96.95" customHeight="1" spans="1:21">
      <c r="A246" s="13">
        <v>11</v>
      </c>
      <c r="B246" s="17" t="s">
        <v>321</v>
      </c>
      <c r="C246" s="34" t="s">
        <v>1257</v>
      </c>
      <c r="D246" s="17" t="s">
        <v>1318</v>
      </c>
      <c r="E246" s="17" t="s">
        <v>1319</v>
      </c>
      <c r="F246" s="13" t="s">
        <v>1320</v>
      </c>
      <c r="G246" s="13" t="s">
        <v>121</v>
      </c>
      <c r="H246" s="17" t="s">
        <v>1321</v>
      </c>
      <c r="I246" s="22">
        <f t="shared" si="8"/>
        <v>101.09</v>
      </c>
      <c r="J246" s="17">
        <v>101.09</v>
      </c>
      <c r="K246" s="13"/>
      <c r="L246" s="13"/>
      <c r="M246" s="13"/>
      <c r="N246" s="17" t="s">
        <v>575</v>
      </c>
      <c r="O246" s="17" t="s">
        <v>1322</v>
      </c>
      <c r="P246" s="17" t="s">
        <v>1323</v>
      </c>
      <c r="Q246" s="24" t="s">
        <v>39</v>
      </c>
      <c r="R246" s="24" t="s">
        <v>39</v>
      </c>
      <c r="S246" s="24" t="s">
        <v>1324</v>
      </c>
      <c r="T246" s="24" t="s">
        <v>40</v>
      </c>
      <c r="U246" s="13"/>
    </row>
    <row r="247" s="4" customFormat="1" ht="97" customHeight="1" spans="1:21">
      <c r="A247" s="13">
        <v>12</v>
      </c>
      <c r="B247" s="17" t="s">
        <v>321</v>
      </c>
      <c r="C247" s="34" t="s">
        <v>1257</v>
      </c>
      <c r="D247" s="17" t="s">
        <v>1325</v>
      </c>
      <c r="E247" s="17" t="s">
        <v>1326</v>
      </c>
      <c r="F247" s="13" t="s">
        <v>1327</v>
      </c>
      <c r="G247" s="13" t="s">
        <v>216</v>
      </c>
      <c r="H247" s="17" t="s">
        <v>1328</v>
      </c>
      <c r="I247" s="22">
        <f t="shared" si="8"/>
        <v>29</v>
      </c>
      <c r="J247" s="17">
        <v>29</v>
      </c>
      <c r="K247" s="13"/>
      <c r="L247" s="13"/>
      <c r="M247" s="13"/>
      <c r="N247" s="17" t="s">
        <v>620</v>
      </c>
      <c r="O247" s="17" t="s">
        <v>1329</v>
      </c>
      <c r="P247" s="17" t="s">
        <v>1330</v>
      </c>
      <c r="Q247" s="24" t="s">
        <v>49</v>
      </c>
      <c r="R247" s="24" t="s">
        <v>1324</v>
      </c>
      <c r="S247" s="24" t="s">
        <v>40</v>
      </c>
      <c r="T247" s="24" t="s">
        <v>495</v>
      </c>
      <c r="U247" s="13"/>
    </row>
    <row r="248" s="4" customFormat="1" ht="129" customHeight="1" spans="1:21">
      <c r="A248" s="13">
        <v>13</v>
      </c>
      <c r="B248" s="35" t="s">
        <v>321</v>
      </c>
      <c r="C248" s="34" t="s">
        <v>1257</v>
      </c>
      <c r="D248" s="17" t="s">
        <v>1331</v>
      </c>
      <c r="E248" s="13" t="s">
        <v>1332</v>
      </c>
      <c r="F248" s="13" t="s">
        <v>1333</v>
      </c>
      <c r="G248" s="13" t="s">
        <v>99</v>
      </c>
      <c r="H248" s="35" t="s">
        <v>1334</v>
      </c>
      <c r="I248" s="22">
        <f t="shared" si="8"/>
        <v>386.18</v>
      </c>
      <c r="J248" s="35">
        <v>386.18</v>
      </c>
      <c r="K248" s="13"/>
      <c r="L248" s="13"/>
      <c r="M248" s="13"/>
      <c r="N248" s="17" t="s">
        <v>559</v>
      </c>
      <c r="O248" s="35" t="s">
        <v>1335</v>
      </c>
      <c r="P248" s="35" t="s">
        <v>1336</v>
      </c>
      <c r="Q248" s="24" t="s">
        <v>39</v>
      </c>
      <c r="R248" s="24" t="s">
        <v>39</v>
      </c>
      <c r="S248" s="24" t="s">
        <v>495</v>
      </c>
      <c r="T248" s="24" t="s">
        <v>330</v>
      </c>
      <c r="U248" s="13"/>
    </row>
    <row r="249" s="4" customFormat="1" ht="126" customHeight="1" spans="1:21">
      <c r="A249" s="13">
        <v>14</v>
      </c>
      <c r="B249" s="35" t="s">
        <v>321</v>
      </c>
      <c r="C249" s="34" t="s">
        <v>1257</v>
      </c>
      <c r="D249" s="17" t="s">
        <v>1337</v>
      </c>
      <c r="E249" s="35" t="s">
        <v>1338</v>
      </c>
      <c r="F249" s="13" t="s">
        <v>1339</v>
      </c>
      <c r="G249" s="13" t="s">
        <v>99</v>
      </c>
      <c r="H249" s="35" t="s">
        <v>558</v>
      </c>
      <c r="I249" s="22">
        <f t="shared" si="8"/>
        <v>275.66</v>
      </c>
      <c r="J249" s="35">
        <v>275.66</v>
      </c>
      <c r="K249" s="13"/>
      <c r="L249" s="13"/>
      <c r="M249" s="13"/>
      <c r="N249" s="17" t="s">
        <v>559</v>
      </c>
      <c r="O249" s="35" t="s">
        <v>1340</v>
      </c>
      <c r="P249" s="35" t="s">
        <v>1341</v>
      </c>
      <c r="Q249" s="24" t="s">
        <v>39</v>
      </c>
      <c r="R249" s="24" t="s">
        <v>39</v>
      </c>
      <c r="S249" s="24" t="s">
        <v>495</v>
      </c>
      <c r="T249" s="24" t="s">
        <v>330</v>
      </c>
      <c r="U249" s="13"/>
    </row>
    <row r="250" s="4" customFormat="1" ht="134" customHeight="1" spans="1:21">
      <c r="A250" s="13">
        <v>15</v>
      </c>
      <c r="B250" s="17" t="s">
        <v>321</v>
      </c>
      <c r="C250" s="34" t="s">
        <v>1257</v>
      </c>
      <c r="D250" s="17" t="s">
        <v>1342</v>
      </c>
      <c r="E250" s="17" t="s">
        <v>1343</v>
      </c>
      <c r="F250" s="13" t="s">
        <v>1344</v>
      </c>
      <c r="G250" s="13" t="s">
        <v>272</v>
      </c>
      <c r="H250" s="17" t="s">
        <v>284</v>
      </c>
      <c r="I250" s="22">
        <f t="shared" si="8"/>
        <v>149.07</v>
      </c>
      <c r="J250" s="17">
        <v>149.07</v>
      </c>
      <c r="K250" s="13"/>
      <c r="L250" s="13"/>
      <c r="M250" s="13"/>
      <c r="N250" s="17" t="s">
        <v>593</v>
      </c>
      <c r="O250" s="17" t="s">
        <v>1345</v>
      </c>
      <c r="P250" s="17" t="s">
        <v>1346</v>
      </c>
      <c r="Q250" s="24" t="s">
        <v>39</v>
      </c>
      <c r="R250" s="24" t="s">
        <v>39</v>
      </c>
      <c r="S250" s="24" t="s">
        <v>40</v>
      </c>
      <c r="T250" s="24" t="s">
        <v>41</v>
      </c>
      <c r="U250" s="13"/>
    </row>
    <row r="251" s="4" customFormat="1" ht="132" customHeight="1" spans="1:21">
      <c r="A251" s="13">
        <v>16</v>
      </c>
      <c r="B251" s="17" t="s">
        <v>321</v>
      </c>
      <c r="C251" s="34" t="s">
        <v>1257</v>
      </c>
      <c r="D251" s="17" t="s">
        <v>1347</v>
      </c>
      <c r="E251" s="17" t="s">
        <v>1348</v>
      </c>
      <c r="F251" s="13" t="s">
        <v>1349</v>
      </c>
      <c r="G251" s="13" t="s">
        <v>272</v>
      </c>
      <c r="H251" s="17" t="s">
        <v>294</v>
      </c>
      <c r="I251" s="22">
        <f t="shared" si="8"/>
        <v>297.09</v>
      </c>
      <c r="J251" s="17">
        <v>297.09</v>
      </c>
      <c r="K251" s="13"/>
      <c r="L251" s="13"/>
      <c r="M251" s="13"/>
      <c r="N251" s="17" t="s">
        <v>593</v>
      </c>
      <c r="O251" s="17" t="s">
        <v>1350</v>
      </c>
      <c r="P251" s="17" t="s">
        <v>1346</v>
      </c>
      <c r="Q251" s="24" t="s">
        <v>39</v>
      </c>
      <c r="R251" s="24" t="s">
        <v>39</v>
      </c>
      <c r="S251" s="24" t="s">
        <v>40</v>
      </c>
      <c r="T251" s="24" t="s">
        <v>41</v>
      </c>
      <c r="U251" s="13"/>
    </row>
    <row r="252" s="4" customFormat="1" ht="172" customHeight="1" spans="1:21">
      <c r="A252" s="13">
        <v>17</v>
      </c>
      <c r="B252" s="36" t="s">
        <v>321</v>
      </c>
      <c r="C252" s="34" t="s">
        <v>1257</v>
      </c>
      <c r="D252" s="36" t="s">
        <v>1351</v>
      </c>
      <c r="E252" s="36" t="s">
        <v>1352</v>
      </c>
      <c r="F252" s="13" t="s">
        <v>1353</v>
      </c>
      <c r="G252" s="13" t="s">
        <v>192</v>
      </c>
      <c r="H252" s="36" t="s">
        <v>1354</v>
      </c>
      <c r="I252" s="22">
        <f t="shared" si="8"/>
        <v>195.4</v>
      </c>
      <c r="J252" s="36">
        <v>195.4</v>
      </c>
      <c r="K252" s="13"/>
      <c r="L252" s="13"/>
      <c r="M252" s="13"/>
      <c r="N252" s="17" t="s">
        <v>626</v>
      </c>
      <c r="O252" s="36" t="s">
        <v>1355</v>
      </c>
      <c r="P252" s="36" t="s">
        <v>1356</v>
      </c>
      <c r="Q252" s="24" t="s">
        <v>39</v>
      </c>
      <c r="R252" s="24" t="s">
        <v>39</v>
      </c>
      <c r="S252" s="24" t="s">
        <v>1324</v>
      </c>
      <c r="T252" s="24" t="s">
        <v>40</v>
      </c>
      <c r="U252" s="13"/>
    </row>
    <row r="253" s="4" customFormat="1" ht="176" customHeight="1" spans="1:21">
      <c r="A253" s="13">
        <v>18</v>
      </c>
      <c r="B253" s="36" t="s">
        <v>321</v>
      </c>
      <c r="C253" s="34" t="s">
        <v>1257</v>
      </c>
      <c r="D253" s="36" t="s">
        <v>1357</v>
      </c>
      <c r="E253" s="36" t="s">
        <v>1358</v>
      </c>
      <c r="F253" s="13" t="s">
        <v>1359</v>
      </c>
      <c r="G253" s="13" t="s">
        <v>192</v>
      </c>
      <c r="H253" s="36" t="s">
        <v>1007</v>
      </c>
      <c r="I253" s="22">
        <f t="shared" si="8"/>
        <v>367.4</v>
      </c>
      <c r="J253" s="36">
        <v>367.4</v>
      </c>
      <c r="K253" s="13"/>
      <c r="L253" s="13"/>
      <c r="M253" s="13"/>
      <c r="N253" s="17" t="s">
        <v>626</v>
      </c>
      <c r="O253" s="36" t="s">
        <v>1360</v>
      </c>
      <c r="P253" s="36" t="s">
        <v>1361</v>
      </c>
      <c r="Q253" s="24" t="s">
        <v>39</v>
      </c>
      <c r="R253" s="24" t="s">
        <v>39</v>
      </c>
      <c r="S253" s="24" t="s">
        <v>1324</v>
      </c>
      <c r="T253" s="24" t="s">
        <v>40</v>
      </c>
      <c r="U253" s="13"/>
    </row>
    <row r="254" s="4" customFormat="1" ht="175" customHeight="1" spans="1:21">
      <c r="A254" s="13">
        <v>19</v>
      </c>
      <c r="B254" s="36" t="s">
        <v>321</v>
      </c>
      <c r="C254" s="34" t="s">
        <v>1257</v>
      </c>
      <c r="D254" s="36" t="s">
        <v>1362</v>
      </c>
      <c r="E254" s="36" t="s">
        <v>1363</v>
      </c>
      <c r="F254" s="13" t="s">
        <v>1364</v>
      </c>
      <c r="G254" s="13" t="s">
        <v>192</v>
      </c>
      <c r="H254" s="36" t="s">
        <v>434</v>
      </c>
      <c r="I254" s="22">
        <f t="shared" si="8"/>
        <v>525.4</v>
      </c>
      <c r="J254" s="13">
        <v>525.4</v>
      </c>
      <c r="K254" s="13"/>
      <c r="L254" s="13"/>
      <c r="M254" s="13"/>
      <c r="N254" s="17" t="s">
        <v>626</v>
      </c>
      <c r="O254" s="36" t="s">
        <v>1365</v>
      </c>
      <c r="P254" s="36" t="s">
        <v>1366</v>
      </c>
      <c r="Q254" s="24" t="s">
        <v>39</v>
      </c>
      <c r="R254" s="24" t="s">
        <v>39</v>
      </c>
      <c r="S254" s="24" t="s">
        <v>41</v>
      </c>
      <c r="T254" s="24" t="s">
        <v>495</v>
      </c>
      <c r="U254" s="13"/>
    </row>
    <row r="255" s="4" customFormat="1" ht="187" customHeight="1" spans="1:21">
      <c r="A255" s="13">
        <v>20</v>
      </c>
      <c r="B255" s="36" t="s">
        <v>321</v>
      </c>
      <c r="C255" s="34" t="s">
        <v>1257</v>
      </c>
      <c r="D255" s="36" t="s">
        <v>1367</v>
      </c>
      <c r="E255" s="36" t="s">
        <v>1368</v>
      </c>
      <c r="F255" s="13" t="s">
        <v>1369</v>
      </c>
      <c r="G255" s="13" t="s">
        <v>192</v>
      </c>
      <c r="H255" s="36" t="s">
        <v>1370</v>
      </c>
      <c r="I255" s="22">
        <f t="shared" si="8"/>
        <v>330.5</v>
      </c>
      <c r="J255" s="13">
        <v>330.5</v>
      </c>
      <c r="K255" s="13"/>
      <c r="L255" s="13"/>
      <c r="M255" s="13"/>
      <c r="N255" s="17" t="s">
        <v>626</v>
      </c>
      <c r="O255" s="36" t="s">
        <v>1371</v>
      </c>
      <c r="P255" s="36" t="s">
        <v>1372</v>
      </c>
      <c r="Q255" s="24" t="s">
        <v>39</v>
      </c>
      <c r="R255" s="24" t="s">
        <v>39</v>
      </c>
      <c r="S255" s="24" t="s">
        <v>1324</v>
      </c>
      <c r="T255" s="24" t="s">
        <v>40</v>
      </c>
      <c r="U255" s="13"/>
    </row>
    <row r="256" s="4" customFormat="1" ht="140" customHeight="1" spans="1:21">
      <c r="A256" s="13">
        <v>21</v>
      </c>
      <c r="B256" s="17" t="s">
        <v>321</v>
      </c>
      <c r="C256" s="34" t="s">
        <v>1257</v>
      </c>
      <c r="D256" s="17" t="s">
        <v>1373</v>
      </c>
      <c r="E256" s="17" t="s">
        <v>1374</v>
      </c>
      <c r="F256" s="13" t="s">
        <v>1375</v>
      </c>
      <c r="G256" s="13" t="s">
        <v>138</v>
      </c>
      <c r="H256" s="17" t="s">
        <v>1032</v>
      </c>
      <c r="I256" s="22">
        <f t="shared" si="8"/>
        <v>1154</v>
      </c>
      <c r="J256" s="13">
        <v>833</v>
      </c>
      <c r="K256" s="13">
        <v>321</v>
      </c>
      <c r="L256" s="13"/>
      <c r="M256" s="13"/>
      <c r="N256" s="17" t="s">
        <v>553</v>
      </c>
      <c r="O256" s="17" t="s">
        <v>1376</v>
      </c>
      <c r="P256" s="17" t="s">
        <v>1377</v>
      </c>
      <c r="Q256" s="24" t="s">
        <v>39</v>
      </c>
      <c r="R256" s="24" t="s">
        <v>329</v>
      </c>
      <c r="S256" s="24" t="s">
        <v>330</v>
      </c>
      <c r="T256" s="24" t="s">
        <v>331</v>
      </c>
      <c r="U256" s="13"/>
    </row>
    <row r="257" s="4" customFormat="1" ht="156" customHeight="1" spans="1:21">
      <c r="A257" s="13">
        <v>22</v>
      </c>
      <c r="B257" s="34" t="s">
        <v>321</v>
      </c>
      <c r="C257" s="34" t="s">
        <v>1257</v>
      </c>
      <c r="D257" s="34" t="s">
        <v>1378</v>
      </c>
      <c r="E257" s="34" t="s">
        <v>1379</v>
      </c>
      <c r="F257" s="13" t="s">
        <v>1380</v>
      </c>
      <c r="G257" s="13" t="s">
        <v>121</v>
      </c>
      <c r="H257" s="34" t="s">
        <v>1381</v>
      </c>
      <c r="I257" s="22">
        <f t="shared" si="8"/>
        <v>148.86</v>
      </c>
      <c r="J257" s="13"/>
      <c r="K257" s="13"/>
      <c r="L257" s="13">
        <v>148.86</v>
      </c>
      <c r="M257" s="13"/>
      <c r="N257" s="17" t="s">
        <v>575</v>
      </c>
      <c r="O257" s="34" t="s">
        <v>1382</v>
      </c>
      <c r="P257" s="34" t="s">
        <v>1383</v>
      </c>
      <c r="Q257" s="24" t="s">
        <v>329</v>
      </c>
      <c r="R257" s="24" t="s">
        <v>329</v>
      </c>
      <c r="S257" s="24" t="s">
        <v>40</v>
      </c>
      <c r="T257" s="24" t="s">
        <v>41</v>
      </c>
      <c r="U257" s="13"/>
    </row>
    <row r="258" s="4" customFormat="1" ht="123" customHeight="1" spans="1:21">
      <c r="A258" s="13">
        <v>23</v>
      </c>
      <c r="B258" s="37" t="s">
        <v>321</v>
      </c>
      <c r="C258" s="34" t="s">
        <v>1257</v>
      </c>
      <c r="D258" s="37" t="s">
        <v>1384</v>
      </c>
      <c r="E258" s="37" t="s">
        <v>1385</v>
      </c>
      <c r="F258" s="13" t="s">
        <v>1386</v>
      </c>
      <c r="G258" s="13" t="s">
        <v>223</v>
      </c>
      <c r="H258" s="37" t="s">
        <v>240</v>
      </c>
      <c r="I258" s="22">
        <f t="shared" si="8"/>
        <v>293.11</v>
      </c>
      <c r="J258" s="13"/>
      <c r="K258" s="13"/>
      <c r="L258" s="13">
        <v>293.11</v>
      </c>
      <c r="M258" s="13"/>
      <c r="N258" s="17" t="s">
        <v>641</v>
      </c>
      <c r="O258" s="36" t="s">
        <v>1387</v>
      </c>
      <c r="P258" s="36" t="s">
        <v>1388</v>
      </c>
      <c r="Q258" s="24" t="s">
        <v>329</v>
      </c>
      <c r="R258" s="24" t="s">
        <v>329</v>
      </c>
      <c r="S258" s="24" t="s">
        <v>41</v>
      </c>
      <c r="T258" s="24" t="s">
        <v>495</v>
      </c>
      <c r="U258" s="13"/>
    </row>
    <row r="259" s="4" customFormat="1" ht="115" customHeight="1" spans="1:21">
      <c r="A259" s="13">
        <v>24</v>
      </c>
      <c r="B259" s="37" t="s">
        <v>321</v>
      </c>
      <c r="C259" s="34" t="s">
        <v>1257</v>
      </c>
      <c r="D259" s="37" t="s">
        <v>1389</v>
      </c>
      <c r="E259" s="37" t="s">
        <v>1390</v>
      </c>
      <c r="F259" s="13" t="s">
        <v>1391</v>
      </c>
      <c r="G259" s="13" t="s">
        <v>223</v>
      </c>
      <c r="H259" s="37" t="s">
        <v>1392</v>
      </c>
      <c r="I259" s="22">
        <f t="shared" si="8"/>
        <v>157.9</v>
      </c>
      <c r="J259" s="13"/>
      <c r="K259" s="13"/>
      <c r="L259" s="13">
        <v>157.9</v>
      </c>
      <c r="M259" s="13"/>
      <c r="N259" s="17" t="s">
        <v>641</v>
      </c>
      <c r="O259" s="36" t="s">
        <v>1393</v>
      </c>
      <c r="P259" s="36" t="s">
        <v>1394</v>
      </c>
      <c r="Q259" s="24" t="s">
        <v>329</v>
      </c>
      <c r="R259" s="24" t="s">
        <v>329</v>
      </c>
      <c r="S259" s="24" t="s">
        <v>41</v>
      </c>
      <c r="T259" s="24" t="s">
        <v>495</v>
      </c>
      <c r="U259" s="13"/>
    </row>
    <row r="260" s="4" customFormat="1" ht="57.95" customHeight="1" spans="1:21">
      <c r="A260" s="13">
        <v>25</v>
      </c>
      <c r="B260" s="36" t="s">
        <v>321</v>
      </c>
      <c r="C260" s="34" t="s">
        <v>1257</v>
      </c>
      <c r="D260" s="36" t="s">
        <v>1395</v>
      </c>
      <c r="E260" s="36" t="s">
        <v>1396</v>
      </c>
      <c r="F260" s="13" t="s">
        <v>1397</v>
      </c>
      <c r="G260" s="13" t="s">
        <v>223</v>
      </c>
      <c r="H260" s="36" t="s">
        <v>224</v>
      </c>
      <c r="I260" s="22">
        <f t="shared" si="8"/>
        <v>14.89</v>
      </c>
      <c r="J260" s="13"/>
      <c r="K260" s="13"/>
      <c r="L260" s="13">
        <v>14.89</v>
      </c>
      <c r="M260" s="13"/>
      <c r="N260" s="17" t="s">
        <v>641</v>
      </c>
      <c r="O260" s="36" t="s">
        <v>1398</v>
      </c>
      <c r="P260" s="36" t="s">
        <v>1399</v>
      </c>
      <c r="Q260" s="24" t="s">
        <v>49</v>
      </c>
      <c r="R260" s="24" t="s">
        <v>329</v>
      </c>
      <c r="S260" s="24" t="s">
        <v>41</v>
      </c>
      <c r="T260" s="24" t="s">
        <v>495</v>
      </c>
      <c r="U260" s="13"/>
    </row>
    <row r="261" s="4" customFormat="1" ht="57.95" customHeight="1" spans="1:21">
      <c r="A261" s="13">
        <v>26</v>
      </c>
      <c r="B261" s="36" t="s">
        <v>321</v>
      </c>
      <c r="C261" s="34" t="s">
        <v>1257</v>
      </c>
      <c r="D261" s="36" t="s">
        <v>1400</v>
      </c>
      <c r="E261" s="36" t="s">
        <v>1401</v>
      </c>
      <c r="F261" s="13" t="s">
        <v>1402</v>
      </c>
      <c r="G261" s="13" t="s">
        <v>223</v>
      </c>
      <c r="H261" s="36" t="s">
        <v>240</v>
      </c>
      <c r="I261" s="22">
        <f t="shared" si="8"/>
        <v>22.41</v>
      </c>
      <c r="J261" s="13"/>
      <c r="K261" s="13"/>
      <c r="L261" s="13">
        <v>22.41</v>
      </c>
      <c r="M261" s="13"/>
      <c r="N261" s="17" t="s">
        <v>641</v>
      </c>
      <c r="O261" s="36" t="s">
        <v>1403</v>
      </c>
      <c r="P261" s="36" t="s">
        <v>1399</v>
      </c>
      <c r="Q261" s="24" t="s">
        <v>49</v>
      </c>
      <c r="R261" s="24" t="s">
        <v>329</v>
      </c>
      <c r="S261" s="24" t="s">
        <v>41</v>
      </c>
      <c r="T261" s="24" t="s">
        <v>495</v>
      </c>
      <c r="U261" s="13"/>
    </row>
    <row r="262" s="4" customFormat="1" ht="131" customHeight="1" spans="1:21">
      <c r="A262" s="13">
        <v>27</v>
      </c>
      <c r="B262" s="38" t="s">
        <v>321</v>
      </c>
      <c r="C262" s="34" t="s">
        <v>1257</v>
      </c>
      <c r="D262" s="38" t="s">
        <v>1404</v>
      </c>
      <c r="E262" s="34" t="s">
        <v>1405</v>
      </c>
      <c r="F262" s="13" t="s">
        <v>1406</v>
      </c>
      <c r="G262" s="13" t="s">
        <v>250</v>
      </c>
      <c r="H262" s="38" t="s">
        <v>1407</v>
      </c>
      <c r="I262" s="22">
        <f t="shared" si="8"/>
        <v>87.49</v>
      </c>
      <c r="J262" s="13"/>
      <c r="K262" s="13"/>
      <c r="L262" s="13">
        <v>87.49</v>
      </c>
      <c r="M262" s="13"/>
      <c r="N262" s="17" t="s">
        <v>1408</v>
      </c>
      <c r="O262" s="34" t="s">
        <v>1409</v>
      </c>
      <c r="P262" s="34" t="s">
        <v>1410</v>
      </c>
      <c r="Q262" s="24" t="s">
        <v>329</v>
      </c>
      <c r="R262" s="24" t="s">
        <v>329</v>
      </c>
      <c r="S262" s="24" t="s">
        <v>40</v>
      </c>
      <c r="T262" s="24" t="s">
        <v>41</v>
      </c>
      <c r="U262" s="13"/>
    </row>
    <row r="263" s="4" customFormat="1" ht="131" customHeight="1" spans="1:21">
      <c r="A263" s="13">
        <v>28</v>
      </c>
      <c r="B263" s="38" t="s">
        <v>321</v>
      </c>
      <c r="C263" s="34" t="s">
        <v>1257</v>
      </c>
      <c r="D263" s="38" t="s">
        <v>1411</v>
      </c>
      <c r="E263" s="34" t="s">
        <v>1412</v>
      </c>
      <c r="F263" s="13" t="s">
        <v>1413</v>
      </c>
      <c r="G263" s="13" t="s">
        <v>250</v>
      </c>
      <c r="H263" s="38" t="s">
        <v>398</v>
      </c>
      <c r="I263" s="22">
        <f t="shared" si="8"/>
        <v>119.1</v>
      </c>
      <c r="J263" s="13"/>
      <c r="K263" s="13"/>
      <c r="L263" s="13">
        <v>119.1</v>
      </c>
      <c r="M263" s="13"/>
      <c r="N263" s="17" t="s">
        <v>1408</v>
      </c>
      <c r="O263" s="34" t="s">
        <v>1414</v>
      </c>
      <c r="P263" s="34" t="s">
        <v>1415</v>
      </c>
      <c r="Q263" s="24" t="s">
        <v>329</v>
      </c>
      <c r="R263" s="24" t="s">
        <v>329</v>
      </c>
      <c r="S263" s="24" t="s">
        <v>40</v>
      </c>
      <c r="T263" s="24" t="s">
        <v>41</v>
      </c>
      <c r="U263" s="13"/>
    </row>
    <row r="264" s="4" customFormat="1" ht="74.1" customHeight="1" spans="1:21">
      <c r="A264" s="13">
        <v>29</v>
      </c>
      <c r="B264" s="38" t="s">
        <v>29</v>
      </c>
      <c r="C264" s="34" t="s">
        <v>1257</v>
      </c>
      <c r="D264" s="38" t="s">
        <v>1416</v>
      </c>
      <c r="E264" s="38" t="s">
        <v>1417</v>
      </c>
      <c r="F264" s="13" t="s">
        <v>1418</v>
      </c>
      <c r="G264" s="13" t="s">
        <v>299</v>
      </c>
      <c r="H264" s="38" t="s">
        <v>300</v>
      </c>
      <c r="I264" s="22">
        <f t="shared" si="8"/>
        <v>88.43</v>
      </c>
      <c r="J264" s="13"/>
      <c r="K264" s="13"/>
      <c r="L264" s="13">
        <v>88.43</v>
      </c>
      <c r="M264" s="13"/>
      <c r="N264" s="17" t="s">
        <v>1419</v>
      </c>
      <c r="O264" s="34" t="s">
        <v>1420</v>
      </c>
      <c r="P264" s="34" t="s">
        <v>1421</v>
      </c>
      <c r="Q264" s="24" t="s">
        <v>329</v>
      </c>
      <c r="R264" s="24" t="s">
        <v>329</v>
      </c>
      <c r="S264" s="24" t="s">
        <v>40</v>
      </c>
      <c r="T264" s="24" t="s">
        <v>41</v>
      </c>
      <c r="U264" s="13"/>
    </row>
    <row r="265" s="4" customFormat="1" ht="135" customHeight="1" spans="1:21">
      <c r="A265" s="13">
        <v>30</v>
      </c>
      <c r="B265" s="34" t="s">
        <v>321</v>
      </c>
      <c r="C265" s="34" t="s">
        <v>1257</v>
      </c>
      <c r="D265" s="34" t="s">
        <v>1422</v>
      </c>
      <c r="E265" s="34" t="s">
        <v>1423</v>
      </c>
      <c r="F265" s="13" t="s">
        <v>1424</v>
      </c>
      <c r="G265" s="13" t="s">
        <v>272</v>
      </c>
      <c r="H265" s="34" t="s">
        <v>957</v>
      </c>
      <c r="I265" s="22">
        <f t="shared" si="8"/>
        <v>334.22</v>
      </c>
      <c r="J265" s="13"/>
      <c r="K265" s="13"/>
      <c r="L265" s="13">
        <v>334.22</v>
      </c>
      <c r="M265" s="13"/>
      <c r="N265" s="17" t="s">
        <v>593</v>
      </c>
      <c r="O265" s="34" t="s">
        <v>1425</v>
      </c>
      <c r="P265" s="34" t="s">
        <v>1346</v>
      </c>
      <c r="Q265" s="24" t="s">
        <v>329</v>
      </c>
      <c r="R265" s="24" t="s">
        <v>329</v>
      </c>
      <c r="S265" s="24" t="s">
        <v>41</v>
      </c>
      <c r="T265" s="24" t="s">
        <v>495</v>
      </c>
      <c r="U265" s="13"/>
    </row>
    <row r="266" s="4" customFormat="1" ht="128" customHeight="1" spans="1:21">
      <c r="A266" s="13">
        <v>31</v>
      </c>
      <c r="B266" s="34" t="s">
        <v>321</v>
      </c>
      <c r="C266" s="34" t="s">
        <v>1257</v>
      </c>
      <c r="D266" s="34" t="s">
        <v>1426</v>
      </c>
      <c r="E266" s="34" t="s">
        <v>1427</v>
      </c>
      <c r="F266" s="13" t="s">
        <v>1428</v>
      </c>
      <c r="G266" s="13" t="s">
        <v>272</v>
      </c>
      <c r="H266" s="34" t="s">
        <v>289</v>
      </c>
      <c r="I266" s="22">
        <f t="shared" si="8"/>
        <v>375.36</v>
      </c>
      <c r="J266" s="13"/>
      <c r="K266" s="13"/>
      <c r="L266" s="13">
        <v>341.21</v>
      </c>
      <c r="M266" s="13">
        <v>34.15</v>
      </c>
      <c r="N266" s="17" t="s">
        <v>593</v>
      </c>
      <c r="O266" s="34" t="s">
        <v>1429</v>
      </c>
      <c r="P266" s="34" t="s">
        <v>1346</v>
      </c>
      <c r="Q266" s="24" t="s">
        <v>329</v>
      </c>
      <c r="R266" s="24" t="s">
        <v>329</v>
      </c>
      <c r="S266" s="24" t="s">
        <v>41</v>
      </c>
      <c r="T266" s="24" t="s">
        <v>495</v>
      </c>
      <c r="U266" s="13"/>
    </row>
    <row r="267" s="4" customFormat="1" ht="125" customHeight="1" spans="1:21">
      <c r="A267" s="13">
        <v>32</v>
      </c>
      <c r="B267" s="38" t="s">
        <v>1430</v>
      </c>
      <c r="C267" s="34" t="s">
        <v>1257</v>
      </c>
      <c r="D267" s="38" t="s">
        <v>1431</v>
      </c>
      <c r="E267" s="38" t="s">
        <v>1432</v>
      </c>
      <c r="F267" s="13" t="s">
        <v>1433</v>
      </c>
      <c r="G267" s="13" t="s">
        <v>87</v>
      </c>
      <c r="H267" s="38" t="s">
        <v>1434</v>
      </c>
      <c r="I267" s="22">
        <f t="shared" si="8"/>
        <v>128.5</v>
      </c>
      <c r="J267" s="13"/>
      <c r="K267" s="13"/>
      <c r="L267" s="13"/>
      <c r="M267" s="13">
        <v>128.5</v>
      </c>
      <c r="N267" s="17" t="s">
        <v>581</v>
      </c>
      <c r="O267" s="38" t="s">
        <v>1435</v>
      </c>
      <c r="P267" s="38" t="s">
        <v>1436</v>
      </c>
      <c r="Q267" s="24" t="s">
        <v>329</v>
      </c>
      <c r="R267" s="24" t="s">
        <v>329</v>
      </c>
      <c r="S267" s="24" t="s">
        <v>330</v>
      </c>
      <c r="T267" s="24" t="s">
        <v>331</v>
      </c>
      <c r="U267" s="13"/>
    </row>
    <row r="268" s="4" customFormat="1" ht="134" customHeight="1" spans="1:21">
      <c r="A268" s="13">
        <v>33</v>
      </c>
      <c r="B268" s="38" t="s">
        <v>321</v>
      </c>
      <c r="C268" s="34" t="s">
        <v>1257</v>
      </c>
      <c r="D268" s="38" t="s">
        <v>1437</v>
      </c>
      <c r="E268" s="38" t="s">
        <v>1438</v>
      </c>
      <c r="F268" s="13" t="s">
        <v>1439</v>
      </c>
      <c r="G268" s="13" t="s">
        <v>87</v>
      </c>
      <c r="H268" s="38" t="s">
        <v>1440</v>
      </c>
      <c r="I268" s="22">
        <f t="shared" si="8"/>
        <v>62.5</v>
      </c>
      <c r="J268" s="13"/>
      <c r="K268" s="13"/>
      <c r="L268" s="13"/>
      <c r="M268" s="13">
        <v>62.5</v>
      </c>
      <c r="N268" s="17" t="s">
        <v>581</v>
      </c>
      <c r="O268" s="38" t="s">
        <v>1441</v>
      </c>
      <c r="P268" s="43" t="s">
        <v>1442</v>
      </c>
      <c r="Q268" s="24" t="s">
        <v>329</v>
      </c>
      <c r="R268" s="24" t="s">
        <v>329</v>
      </c>
      <c r="S268" s="24" t="s">
        <v>330</v>
      </c>
      <c r="T268" s="24" t="s">
        <v>331</v>
      </c>
      <c r="U268" s="13"/>
    </row>
    <row r="269" s="4" customFormat="1" ht="147" customHeight="1" spans="1:21">
      <c r="A269" s="13">
        <v>34</v>
      </c>
      <c r="B269" s="34" t="s">
        <v>321</v>
      </c>
      <c r="C269" s="34" t="s">
        <v>1257</v>
      </c>
      <c r="D269" s="34" t="s">
        <v>1443</v>
      </c>
      <c r="E269" s="34" t="s">
        <v>1444</v>
      </c>
      <c r="F269" s="13" t="s">
        <v>1445</v>
      </c>
      <c r="G269" s="13" t="s">
        <v>180</v>
      </c>
      <c r="H269" s="34" t="s">
        <v>1446</v>
      </c>
      <c r="I269" s="22">
        <f t="shared" ref="I269:I300" si="9">SUM(J269:M269)</f>
        <v>230.53</v>
      </c>
      <c r="J269" s="13"/>
      <c r="K269" s="13"/>
      <c r="L269" s="13"/>
      <c r="M269" s="13">
        <v>230.53</v>
      </c>
      <c r="N269" s="17" t="s">
        <v>631</v>
      </c>
      <c r="O269" s="34" t="s">
        <v>1447</v>
      </c>
      <c r="P269" s="34" t="s">
        <v>1448</v>
      </c>
      <c r="Q269" s="24" t="s">
        <v>329</v>
      </c>
      <c r="R269" s="24" t="s">
        <v>329</v>
      </c>
      <c r="S269" s="24" t="s">
        <v>41</v>
      </c>
      <c r="T269" s="24" t="s">
        <v>495</v>
      </c>
      <c r="U269" s="13"/>
    </row>
    <row r="270" s="4" customFormat="1" ht="142" customHeight="1" spans="1:21">
      <c r="A270" s="13">
        <v>35</v>
      </c>
      <c r="B270" s="34" t="s">
        <v>321</v>
      </c>
      <c r="C270" s="34" t="s">
        <v>1257</v>
      </c>
      <c r="D270" s="34" t="s">
        <v>1449</v>
      </c>
      <c r="E270" s="34" t="s">
        <v>1450</v>
      </c>
      <c r="F270" s="13" t="s">
        <v>1451</v>
      </c>
      <c r="G270" s="13" t="s">
        <v>180</v>
      </c>
      <c r="H270" s="34" t="s">
        <v>757</v>
      </c>
      <c r="I270" s="22">
        <f t="shared" si="9"/>
        <v>651.61</v>
      </c>
      <c r="J270" s="13"/>
      <c r="K270" s="13"/>
      <c r="L270" s="13"/>
      <c r="M270" s="13">
        <v>651.61</v>
      </c>
      <c r="N270" s="17" t="s">
        <v>631</v>
      </c>
      <c r="O270" s="34" t="s">
        <v>1452</v>
      </c>
      <c r="P270" s="34" t="s">
        <v>1453</v>
      </c>
      <c r="Q270" s="24" t="s">
        <v>329</v>
      </c>
      <c r="R270" s="24" t="s">
        <v>329</v>
      </c>
      <c r="S270" s="24" t="s">
        <v>40</v>
      </c>
      <c r="T270" s="24" t="s">
        <v>41</v>
      </c>
      <c r="U270" s="13"/>
    </row>
    <row r="271" s="4" customFormat="1" ht="185" customHeight="1" spans="1:21">
      <c r="A271" s="13">
        <v>36</v>
      </c>
      <c r="B271" s="36" t="s">
        <v>321</v>
      </c>
      <c r="C271" s="34" t="s">
        <v>1257</v>
      </c>
      <c r="D271" s="36" t="s">
        <v>1454</v>
      </c>
      <c r="E271" s="13" t="s">
        <v>1455</v>
      </c>
      <c r="F271" s="13" t="s">
        <v>1456</v>
      </c>
      <c r="G271" s="13" t="s">
        <v>138</v>
      </c>
      <c r="H271" s="36" t="s">
        <v>155</v>
      </c>
      <c r="I271" s="22">
        <f t="shared" si="9"/>
        <v>2436.5</v>
      </c>
      <c r="J271" s="13">
        <v>2382.5</v>
      </c>
      <c r="K271" s="13">
        <v>54</v>
      </c>
      <c r="L271" s="13"/>
      <c r="M271" s="13"/>
      <c r="N271" s="17" t="s">
        <v>553</v>
      </c>
      <c r="O271" s="34" t="s">
        <v>1457</v>
      </c>
      <c r="P271" s="34" t="s">
        <v>1458</v>
      </c>
      <c r="Q271" s="24" t="s">
        <v>329</v>
      </c>
      <c r="R271" s="24" t="s">
        <v>329</v>
      </c>
      <c r="S271" s="24" t="s">
        <v>330</v>
      </c>
      <c r="T271" s="24" t="s">
        <v>331</v>
      </c>
      <c r="U271" s="13"/>
    </row>
    <row r="272" s="4" customFormat="1" ht="142" customHeight="1" spans="1:21">
      <c r="A272" s="13">
        <v>37</v>
      </c>
      <c r="B272" s="34" t="s">
        <v>321</v>
      </c>
      <c r="C272" s="34" t="s">
        <v>1257</v>
      </c>
      <c r="D272" s="34" t="s">
        <v>1459</v>
      </c>
      <c r="E272" s="34" t="s">
        <v>1460</v>
      </c>
      <c r="F272" s="13" t="s">
        <v>1461</v>
      </c>
      <c r="G272" s="13" t="s">
        <v>44</v>
      </c>
      <c r="H272" s="34" t="s">
        <v>803</v>
      </c>
      <c r="I272" s="22">
        <f t="shared" si="9"/>
        <v>52.23</v>
      </c>
      <c r="J272" s="13"/>
      <c r="K272" s="13"/>
      <c r="L272" s="13"/>
      <c r="M272" s="13">
        <v>52.23</v>
      </c>
      <c r="N272" s="17" t="s">
        <v>1462</v>
      </c>
      <c r="O272" s="34" t="s">
        <v>1463</v>
      </c>
      <c r="P272" s="34" t="s">
        <v>1464</v>
      </c>
      <c r="Q272" s="24" t="s">
        <v>329</v>
      </c>
      <c r="R272" s="24" t="s">
        <v>329</v>
      </c>
      <c r="S272" s="24" t="s">
        <v>40</v>
      </c>
      <c r="T272" s="24" t="s">
        <v>41</v>
      </c>
      <c r="U272" s="13"/>
    </row>
    <row r="273" s="4" customFormat="1" ht="131" customHeight="1" spans="1:21">
      <c r="A273" s="13">
        <v>38</v>
      </c>
      <c r="B273" s="34" t="s">
        <v>321</v>
      </c>
      <c r="C273" s="34" t="s">
        <v>1257</v>
      </c>
      <c r="D273" s="13" t="s">
        <v>1465</v>
      </c>
      <c r="E273" s="13" t="s">
        <v>1466</v>
      </c>
      <c r="F273" s="13" t="s">
        <v>1467</v>
      </c>
      <c r="G273" s="13" t="s">
        <v>121</v>
      </c>
      <c r="H273" s="13" t="s">
        <v>728</v>
      </c>
      <c r="I273" s="22">
        <f t="shared" si="9"/>
        <v>210.8</v>
      </c>
      <c r="J273" s="13">
        <v>84.32</v>
      </c>
      <c r="K273" s="13">
        <v>126.48</v>
      </c>
      <c r="L273" s="13"/>
      <c r="M273" s="13"/>
      <c r="N273" s="17" t="s">
        <v>575</v>
      </c>
      <c r="O273" s="13" t="s">
        <v>1468</v>
      </c>
      <c r="P273" s="13" t="s">
        <v>1469</v>
      </c>
      <c r="Q273" s="24" t="s">
        <v>40</v>
      </c>
      <c r="R273" s="24" t="s">
        <v>40</v>
      </c>
      <c r="S273" s="24" t="s">
        <v>495</v>
      </c>
      <c r="T273" s="24" t="s">
        <v>330</v>
      </c>
      <c r="U273" s="13"/>
    </row>
    <row r="274" s="6" customFormat="1" ht="140" customHeight="1" spans="1:21">
      <c r="A274" s="13">
        <v>39</v>
      </c>
      <c r="B274" s="34" t="s">
        <v>321</v>
      </c>
      <c r="C274" s="34" t="s">
        <v>1257</v>
      </c>
      <c r="D274" s="13" t="s">
        <v>1470</v>
      </c>
      <c r="E274" s="13" t="s">
        <v>1471</v>
      </c>
      <c r="F274" s="13" t="s">
        <v>1472</v>
      </c>
      <c r="G274" s="13" t="s">
        <v>121</v>
      </c>
      <c r="H274" s="13" t="s">
        <v>415</v>
      </c>
      <c r="I274" s="22">
        <f t="shared" si="9"/>
        <v>15.8</v>
      </c>
      <c r="J274" s="13"/>
      <c r="K274" s="13">
        <v>15.8</v>
      </c>
      <c r="L274" s="13"/>
      <c r="M274" s="13"/>
      <c r="N274" s="17" t="s">
        <v>575</v>
      </c>
      <c r="O274" s="13" t="s">
        <v>1473</v>
      </c>
      <c r="P274" s="13" t="s">
        <v>1474</v>
      </c>
      <c r="Q274" s="24" t="s">
        <v>49</v>
      </c>
      <c r="R274" s="24" t="s">
        <v>40</v>
      </c>
      <c r="S274" s="24" t="s">
        <v>495</v>
      </c>
      <c r="T274" s="24" t="s">
        <v>330</v>
      </c>
      <c r="U274" s="13"/>
    </row>
    <row r="275" s="6" customFormat="1" ht="122" customHeight="1" spans="1:21">
      <c r="A275" s="13">
        <v>40</v>
      </c>
      <c r="B275" s="17" t="s">
        <v>321</v>
      </c>
      <c r="C275" s="34" t="s">
        <v>1257</v>
      </c>
      <c r="D275" s="17" t="s">
        <v>1475</v>
      </c>
      <c r="E275" s="17" t="s">
        <v>1476</v>
      </c>
      <c r="F275" s="13" t="s">
        <v>1477</v>
      </c>
      <c r="G275" s="13" t="s">
        <v>180</v>
      </c>
      <c r="H275" s="17" t="s">
        <v>757</v>
      </c>
      <c r="I275" s="22">
        <f t="shared" si="9"/>
        <v>137.46</v>
      </c>
      <c r="J275" s="27">
        <v>137.46</v>
      </c>
      <c r="K275" s="13"/>
      <c r="L275" s="13"/>
      <c r="M275" s="13"/>
      <c r="N275" s="17" t="s">
        <v>631</v>
      </c>
      <c r="O275" s="17" t="s">
        <v>1478</v>
      </c>
      <c r="P275" s="17" t="s">
        <v>1479</v>
      </c>
      <c r="Q275" s="24" t="s">
        <v>495</v>
      </c>
      <c r="R275" s="24" t="s">
        <v>495</v>
      </c>
      <c r="S275" s="24" t="s">
        <v>330</v>
      </c>
      <c r="T275" s="24" t="s">
        <v>330</v>
      </c>
      <c r="U275" s="13"/>
    </row>
    <row r="276" s="4" customFormat="1" ht="117" customHeight="1" spans="1:21">
      <c r="A276" s="13">
        <v>41</v>
      </c>
      <c r="B276" s="17" t="s">
        <v>321</v>
      </c>
      <c r="C276" s="34" t="s">
        <v>1257</v>
      </c>
      <c r="D276" s="13" t="s">
        <v>1480</v>
      </c>
      <c r="E276" s="13" t="s">
        <v>1481</v>
      </c>
      <c r="F276" s="13" t="s">
        <v>1482</v>
      </c>
      <c r="G276" s="13" t="s">
        <v>299</v>
      </c>
      <c r="H276" s="17" t="s">
        <v>1483</v>
      </c>
      <c r="I276" s="22">
        <f t="shared" si="9"/>
        <v>994.33</v>
      </c>
      <c r="J276" s="27">
        <v>145.16</v>
      </c>
      <c r="K276" s="13"/>
      <c r="L276" s="13">
        <v>520.51</v>
      </c>
      <c r="M276" s="13">
        <v>328.66</v>
      </c>
      <c r="N276" s="17" t="s">
        <v>1419</v>
      </c>
      <c r="O276" s="13" t="s">
        <v>1484</v>
      </c>
      <c r="P276" s="13" t="s">
        <v>1485</v>
      </c>
      <c r="Q276" s="24" t="s">
        <v>40</v>
      </c>
      <c r="R276" s="24" t="s">
        <v>40</v>
      </c>
      <c r="S276" s="24" t="s">
        <v>330</v>
      </c>
      <c r="T276" s="24" t="s">
        <v>330</v>
      </c>
      <c r="U276" s="13"/>
    </row>
    <row r="277" s="4" customFormat="1" ht="111" customHeight="1" spans="1:21">
      <c r="A277" s="13">
        <v>42</v>
      </c>
      <c r="B277" s="17" t="s">
        <v>321</v>
      </c>
      <c r="C277" s="34" t="s">
        <v>1257</v>
      </c>
      <c r="D277" s="17" t="s">
        <v>1486</v>
      </c>
      <c r="E277" s="13" t="s">
        <v>1487</v>
      </c>
      <c r="F277" s="13" t="s">
        <v>1488</v>
      </c>
      <c r="G277" s="13" t="s">
        <v>299</v>
      </c>
      <c r="H277" s="17" t="s">
        <v>300</v>
      </c>
      <c r="I277" s="22">
        <f t="shared" si="9"/>
        <v>42.98</v>
      </c>
      <c r="J277" s="13"/>
      <c r="K277" s="26"/>
      <c r="L277" s="26">
        <v>42.98</v>
      </c>
      <c r="M277" s="26"/>
      <c r="N277" s="17" t="s">
        <v>1419</v>
      </c>
      <c r="O277" s="13" t="s">
        <v>1489</v>
      </c>
      <c r="P277" s="13" t="s">
        <v>1490</v>
      </c>
      <c r="Q277" s="24" t="s">
        <v>49</v>
      </c>
      <c r="R277" s="24" t="s">
        <v>40</v>
      </c>
      <c r="S277" s="24" t="s">
        <v>41</v>
      </c>
      <c r="T277" s="24" t="s">
        <v>41</v>
      </c>
      <c r="U277" s="13"/>
    </row>
    <row r="278" s="4" customFormat="1" ht="125" customHeight="1" spans="1:21">
      <c r="A278" s="13">
        <v>43</v>
      </c>
      <c r="B278" s="17" t="s">
        <v>29</v>
      </c>
      <c r="C278" s="34" t="s">
        <v>1257</v>
      </c>
      <c r="D278" s="17" t="s">
        <v>1491</v>
      </c>
      <c r="E278" s="13" t="s">
        <v>1492</v>
      </c>
      <c r="F278" s="13" t="s">
        <v>1493</v>
      </c>
      <c r="G278" s="39" t="s">
        <v>299</v>
      </c>
      <c r="H278" s="17" t="s">
        <v>1483</v>
      </c>
      <c r="I278" s="22">
        <f t="shared" si="9"/>
        <v>341.56</v>
      </c>
      <c r="J278" s="13"/>
      <c r="K278" s="39">
        <v>341.56</v>
      </c>
      <c r="L278" s="39"/>
      <c r="M278" s="39"/>
      <c r="N278" s="17" t="s">
        <v>1419</v>
      </c>
      <c r="O278" s="13" t="s">
        <v>1494</v>
      </c>
      <c r="P278" s="13" t="s">
        <v>1485</v>
      </c>
      <c r="Q278" s="24" t="s">
        <v>40</v>
      </c>
      <c r="R278" s="24" t="s">
        <v>40</v>
      </c>
      <c r="S278" s="24" t="s">
        <v>330</v>
      </c>
      <c r="T278" s="24" t="s">
        <v>331</v>
      </c>
      <c r="U278" s="13"/>
    </row>
    <row r="279" s="4" customFormat="1" ht="190" customHeight="1" spans="1:21">
      <c r="A279" s="13">
        <v>44</v>
      </c>
      <c r="B279" s="17" t="s">
        <v>29</v>
      </c>
      <c r="C279" s="34" t="s">
        <v>1257</v>
      </c>
      <c r="D279" s="17" t="s">
        <v>1495</v>
      </c>
      <c r="E279" s="13" t="s">
        <v>1496</v>
      </c>
      <c r="F279" s="13" t="s">
        <v>1497</v>
      </c>
      <c r="G279" s="13" t="s">
        <v>250</v>
      </c>
      <c r="H279" s="17" t="s">
        <v>1163</v>
      </c>
      <c r="I279" s="22">
        <f t="shared" si="9"/>
        <v>216.23</v>
      </c>
      <c r="J279" s="27"/>
      <c r="K279" s="13"/>
      <c r="L279" s="13">
        <v>216.23</v>
      </c>
      <c r="M279" s="13"/>
      <c r="N279" s="17" t="s">
        <v>1408</v>
      </c>
      <c r="O279" s="13" t="s">
        <v>1498</v>
      </c>
      <c r="P279" s="13" t="s">
        <v>1499</v>
      </c>
      <c r="Q279" s="24" t="s">
        <v>40</v>
      </c>
      <c r="R279" s="24" t="s">
        <v>41</v>
      </c>
      <c r="S279" s="24" t="s">
        <v>330</v>
      </c>
      <c r="T279" s="24" t="s">
        <v>330</v>
      </c>
      <c r="U279" s="13"/>
    </row>
    <row r="280" s="4" customFormat="1" ht="187" customHeight="1" spans="1:21">
      <c r="A280" s="13">
        <v>45</v>
      </c>
      <c r="B280" s="17" t="s">
        <v>321</v>
      </c>
      <c r="C280" s="34" t="s">
        <v>1257</v>
      </c>
      <c r="D280" s="17" t="s">
        <v>1500</v>
      </c>
      <c r="E280" s="17" t="s">
        <v>1501</v>
      </c>
      <c r="F280" s="13" t="s">
        <v>1502</v>
      </c>
      <c r="G280" s="13" t="s">
        <v>250</v>
      </c>
      <c r="H280" s="17" t="s">
        <v>1158</v>
      </c>
      <c r="I280" s="22">
        <f t="shared" si="9"/>
        <v>342.94</v>
      </c>
      <c r="J280" s="27"/>
      <c r="K280" s="13"/>
      <c r="L280" s="13">
        <v>342.94</v>
      </c>
      <c r="M280" s="13"/>
      <c r="N280" s="17" t="s">
        <v>1408</v>
      </c>
      <c r="O280" s="13" t="s">
        <v>1503</v>
      </c>
      <c r="P280" s="13" t="s">
        <v>1499</v>
      </c>
      <c r="Q280" s="24" t="s">
        <v>40</v>
      </c>
      <c r="R280" s="24" t="s">
        <v>41</v>
      </c>
      <c r="S280" s="24" t="s">
        <v>330</v>
      </c>
      <c r="T280" s="24" t="s">
        <v>330</v>
      </c>
      <c r="U280" s="13"/>
    </row>
    <row r="281" s="4" customFormat="1" ht="170" customHeight="1" spans="1:21">
      <c r="A281" s="13">
        <v>46</v>
      </c>
      <c r="B281" s="17" t="s">
        <v>321</v>
      </c>
      <c r="C281" s="34" t="s">
        <v>1257</v>
      </c>
      <c r="D281" s="17" t="s">
        <v>1504</v>
      </c>
      <c r="E281" s="17" t="s">
        <v>1505</v>
      </c>
      <c r="F281" s="13" t="s">
        <v>1506</v>
      </c>
      <c r="G281" s="13" t="s">
        <v>250</v>
      </c>
      <c r="H281" s="17" t="s">
        <v>1507</v>
      </c>
      <c r="I281" s="22">
        <f t="shared" si="9"/>
        <v>18.28</v>
      </c>
      <c r="J281" s="27"/>
      <c r="K281" s="44"/>
      <c r="L281" s="27">
        <v>18.28</v>
      </c>
      <c r="M281" s="44"/>
      <c r="N281" s="17" t="s">
        <v>1408</v>
      </c>
      <c r="O281" s="13" t="s">
        <v>1508</v>
      </c>
      <c r="P281" s="13" t="s">
        <v>1509</v>
      </c>
      <c r="Q281" s="24" t="s">
        <v>49</v>
      </c>
      <c r="R281" s="24" t="s">
        <v>41</v>
      </c>
      <c r="S281" s="24" t="s">
        <v>330</v>
      </c>
      <c r="T281" s="24" t="s">
        <v>330</v>
      </c>
      <c r="U281" s="13"/>
    </row>
    <row r="282" s="4" customFormat="1" ht="139" customHeight="1" spans="1:21">
      <c r="A282" s="13">
        <v>47</v>
      </c>
      <c r="B282" s="17" t="s">
        <v>321</v>
      </c>
      <c r="C282" s="34" t="s">
        <v>1257</v>
      </c>
      <c r="D282" s="17" t="s">
        <v>1510</v>
      </c>
      <c r="E282" s="13" t="s">
        <v>1511</v>
      </c>
      <c r="F282" s="13" t="s">
        <v>1512</v>
      </c>
      <c r="G282" s="13" t="s">
        <v>99</v>
      </c>
      <c r="H282" s="17" t="s">
        <v>558</v>
      </c>
      <c r="I282" s="22">
        <f t="shared" si="9"/>
        <v>293.42</v>
      </c>
      <c r="J282" s="13"/>
      <c r="K282" s="13"/>
      <c r="L282" s="13">
        <v>293.42</v>
      </c>
      <c r="M282" s="13"/>
      <c r="N282" s="17" t="s">
        <v>559</v>
      </c>
      <c r="O282" s="13" t="s">
        <v>1513</v>
      </c>
      <c r="P282" s="13" t="s">
        <v>1514</v>
      </c>
      <c r="Q282" s="24" t="s">
        <v>40</v>
      </c>
      <c r="R282" s="24" t="s">
        <v>41</v>
      </c>
      <c r="S282" s="24" t="s">
        <v>330</v>
      </c>
      <c r="T282" s="24" t="s">
        <v>330</v>
      </c>
      <c r="U282" s="13"/>
    </row>
    <row r="283" s="4" customFormat="1" ht="118" customHeight="1" spans="1:21">
      <c r="A283" s="13">
        <v>48</v>
      </c>
      <c r="B283" s="17" t="s">
        <v>321</v>
      </c>
      <c r="C283" s="34" t="s">
        <v>1257</v>
      </c>
      <c r="D283" s="17" t="s">
        <v>1515</v>
      </c>
      <c r="E283" s="40" t="s">
        <v>1516</v>
      </c>
      <c r="F283" s="13" t="s">
        <v>1517</v>
      </c>
      <c r="G283" s="13" t="s">
        <v>34</v>
      </c>
      <c r="H283" s="17" t="s">
        <v>541</v>
      </c>
      <c r="I283" s="22">
        <f t="shared" si="9"/>
        <v>32.64</v>
      </c>
      <c r="J283" s="40"/>
      <c r="K283" s="13"/>
      <c r="L283" s="40">
        <v>32.64</v>
      </c>
      <c r="M283" s="13"/>
      <c r="N283" s="17" t="s">
        <v>587</v>
      </c>
      <c r="O283" s="40" t="s">
        <v>1518</v>
      </c>
      <c r="P283" s="40" t="s">
        <v>1519</v>
      </c>
      <c r="Q283" s="24" t="s">
        <v>49</v>
      </c>
      <c r="R283" s="24" t="s">
        <v>41</v>
      </c>
      <c r="S283" s="24" t="s">
        <v>330</v>
      </c>
      <c r="T283" s="24" t="s">
        <v>330</v>
      </c>
      <c r="U283" s="13"/>
    </row>
    <row r="284" s="4" customFormat="1" ht="122.1" customHeight="1" spans="1:21">
      <c r="A284" s="13">
        <v>49</v>
      </c>
      <c r="B284" s="17" t="s">
        <v>321</v>
      </c>
      <c r="C284" s="34" t="s">
        <v>1257</v>
      </c>
      <c r="D284" s="17" t="s">
        <v>1520</v>
      </c>
      <c r="E284" s="13" t="s">
        <v>1521</v>
      </c>
      <c r="F284" s="13" t="s">
        <v>1522</v>
      </c>
      <c r="G284" s="13" t="s">
        <v>199</v>
      </c>
      <c r="H284" s="17" t="s">
        <v>1523</v>
      </c>
      <c r="I284" s="22">
        <f t="shared" si="9"/>
        <v>167.84</v>
      </c>
      <c r="J284" s="13">
        <v>167.84</v>
      </c>
      <c r="K284" s="13"/>
      <c r="L284" s="13"/>
      <c r="M284" s="13"/>
      <c r="N284" s="17" t="s">
        <v>614</v>
      </c>
      <c r="O284" s="13" t="s">
        <v>1524</v>
      </c>
      <c r="P284" s="13" t="s">
        <v>1525</v>
      </c>
      <c r="Q284" s="24" t="s">
        <v>41</v>
      </c>
      <c r="R284" s="24" t="s">
        <v>495</v>
      </c>
      <c r="S284" s="24" t="s">
        <v>331</v>
      </c>
      <c r="T284" s="24" t="s">
        <v>331</v>
      </c>
      <c r="U284" s="13"/>
    </row>
    <row r="285" s="4" customFormat="1" ht="132" customHeight="1" spans="1:21">
      <c r="A285" s="13">
        <v>50</v>
      </c>
      <c r="B285" s="17" t="s">
        <v>321</v>
      </c>
      <c r="C285" s="34" t="s">
        <v>1257</v>
      </c>
      <c r="D285" s="17" t="s">
        <v>1526</v>
      </c>
      <c r="E285" s="17" t="s">
        <v>1527</v>
      </c>
      <c r="F285" s="13" t="s">
        <v>1528</v>
      </c>
      <c r="G285" s="13" t="s">
        <v>87</v>
      </c>
      <c r="H285" s="17" t="s">
        <v>672</v>
      </c>
      <c r="I285" s="22">
        <f t="shared" si="9"/>
        <v>55.6</v>
      </c>
      <c r="J285" s="17">
        <v>55.6</v>
      </c>
      <c r="K285" s="13"/>
      <c r="L285" s="13"/>
      <c r="M285" s="13"/>
      <c r="N285" s="17" t="s">
        <v>581</v>
      </c>
      <c r="O285" s="13" t="s">
        <v>1529</v>
      </c>
      <c r="P285" s="13" t="s">
        <v>1530</v>
      </c>
      <c r="Q285" s="24" t="s">
        <v>40</v>
      </c>
      <c r="R285" s="24" t="s">
        <v>41</v>
      </c>
      <c r="S285" s="24" t="s">
        <v>330</v>
      </c>
      <c r="T285" s="24" t="s">
        <v>331</v>
      </c>
      <c r="U285" s="13"/>
    </row>
    <row r="286" s="4" customFormat="1" ht="120" customHeight="1" spans="1:21">
      <c r="A286" s="13">
        <v>51</v>
      </c>
      <c r="B286" s="17" t="s">
        <v>321</v>
      </c>
      <c r="C286" s="34" t="s">
        <v>1257</v>
      </c>
      <c r="D286" s="33" t="s">
        <v>1531</v>
      </c>
      <c r="E286" s="33" t="s">
        <v>1532</v>
      </c>
      <c r="F286" s="13" t="s">
        <v>1533</v>
      </c>
      <c r="G286" s="33" t="s">
        <v>34</v>
      </c>
      <c r="H286" s="34" t="s">
        <v>650</v>
      </c>
      <c r="I286" s="22">
        <f t="shared" si="9"/>
        <v>110.63</v>
      </c>
      <c r="J286" s="13">
        <v>110.63</v>
      </c>
      <c r="K286" s="44"/>
      <c r="L286" s="44"/>
      <c r="M286" s="44"/>
      <c r="N286" s="17" t="s">
        <v>587</v>
      </c>
      <c r="O286" s="13" t="s">
        <v>1534</v>
      </c>
      <c r="P286" s="13" t="s">
        <v>1535</v>
      </c>
      <c r="Q286" s="24" t="s">
        <v>41</v>
      </c>
      <c r="R286" s="24" t="s">
        <v>495</v>
      </c>
      <c r="S286" s="24" t="s">
        <v>330</v>
      </c>
      <c r="T286" s="24" t="s">
        <v>331</v>
      </c>
      <c r="U286" s="13"/>
    </row>
    <row r="287" s="4" customFormat="1" ht="195" customHeight="1" spans="1:21">
      <c r="A287" s="13">
        <v>52</v>
      </c>
      <c r="B287" s="17" t="s">
        <v>321</v>
      </c>
      <c r="C287" s="34" t="s">
        <v>1257</v>
      </c>
      <c r="D287" s="41" t="s">
        <v>1536</v>
      </c>
      <c r="E287" s="41" t="s">
        <v>1537</v>
      </c>
      <c r="F287" s="13" t="s">
        <v>1538</v>
      </c>
      <c r="G287" s="33" t="s">
        <v>192</v>
      </c>
      <c r="H287" s="13" t="s">
        <v>434</v>
      </c>
      <c r="I287" s="22">
        <f t="shared" si="9"/>
        <v>496</v>
      </c>
      <c r="J287" s="41"/>
      <c r="K287" s="39"/>
      <c r="L287" s="39">
        <v>496</v>
      </c>
      <c r="M287" s="33"/>
      <c r="N287" s="17" t="s">
        <v>626</v>
      </c>
      <c r="O287" s="41" t="s">
        <v>1539</v>
      </c>
      <c r="P287" s="41" t="s">
        <v>1540</v>
      </c>
      <c r="Q287" s="24" t="s">
        <v>41</v>
      </c>
      <c r="R287" s="24" t="s">
        <v>495</v>
      </c>
      <c r="S287" s="24" t="s">
        <v>330</v>
      </c>
      <c r="T287" s="24" t="s">
        <v>330</v>
      </c>
      <c r="U287" s="13"/>
    </row>
    <row r="288" s="4" customFormat="1" ht="117" customHeight="1" spans="1:21">
      <c r="A288" s="13">
        <v>53</v>
      </c>
      <c r="B288" s="17" t="s">
        <v>321</v>
      </c>
      <c r="C288" s="34" t="s">
        <v>1257</v>
      </c>
      <c r="D288" s="41" t="s">
        <v>1541</v>
      </c>
      <c r="E288" s="41" t="s">
        <v>1542</v>
      </c>
      <c r="F288" s="13" t="s">
        <v>1543</v>
      </c>
      <c r="G288" s="33" t="s">
        <v>299</v>
      </c>
      <c r="H288" s="13" t="s">
        <v>1089</v>
      </c>
      <c r="I288" s="22">
        <f t="shared" si="9"/>
        <v>169.5</v>
      </c>
      <c r="J288" s="39"/>
      <c r="K288" s="39">
        <v>169.5</v>
      </c>
      <c r="L288" s="39"/>
      <c r="M288" s="33"/>
      <c r="N288" s="17" t="s">
        <v>1419</v>
      </c>
      <c r="O288" s="41" t="s">
        <v>1544</v>
      </c>
      <c r="P288" s="41" t="s">
        <v>1485</v>
      </c>
      <c r="Q288" s="24" t="s">
        <v>41</v>
      </c>
      <c r="R288" s="24" t="s">
        <v>495</v>
      </c>
      <c r="S288" s="24" t="s">
        <v>330</v>
      </c>
      <c r="T288" s="24" t="s">
        <v>330</v>
      </c>
      <c r="U288" s="13"/>
    </row>
    <row r="289" s="4" customFormat="1" ht="111" customHeight="1" spans="1:21">
      <c r="A289" s="13">
        <v>54</v>
      </c>
      <c r="B289" s="17" t="s">
        <v>321</v>
      </c>
      <c r="C289" s="34" t="s">
        <v>1257</v>
      </c>
      <c r="D289" s="13" t="s">
        <v>1545</v>
      </c>
      <c r="E289" s="13" t="s">
        <v>1546</v>
      </c>
      <c r="F289" s="13" t="s">
        <v>1547</v>
      </c>
      <c r="G289" s="33" t="s">
        <v>99</v>
      </c>
      <c r="H289" s="13" t="s">
        <v>1548</v>
      </c>
      <c r="I289" s="22">
        <f t="shared" si="9"/>
        <v>1702.94</v>
      </c>
      <c r="J289" s="39">
        <v>492.7</v>
      </c>
      <c r="K289" s="39">
        <v>505.51</v>
      </c>
      <c r="L289" s="39"/>
      <c r="M289" s="33">
        <v>704.73</v>
      </c>
      <c r="N289" s="17" t="s">
        <v>559</v>
      </c>
      <c r="O289" s="13" t="s">
        <v>1549</v>
      </c>
      <c r="P289" s="13" t="s">
        <v>1550</v>
      </c>
      <c r="Q289" s="24" t="s">
        <v>495</v>
      </c>
      <c r="R289" s="24" t="s">
        <v>330</v>
      </c>
      <c r="S289" s="24" t="s">
        <v>496</v>
      </c>
      <c r="T289" s="24" t="s">
        <v>496</v>
      </c>
      <c r="U289" s="13"/>
    </row>
    <row r="290" s="4" customFormat="1" ht="101.1" customHeight="1" spans="1:21">
      <c r="A290" s="13">
        <v>55</v>
      </c>
      <c r="B290" s="17" t="s">
        <v>321</v>
      </c>
      <c r="C290" s="34" t="s">
        <v>1257</v>
      </c>
      <c r="D290" s="13" t="s">
        <v>1551</v>
      </c>
      <c r="E290" s="13" t="s">
        <v>1552</v>
      </c>
      <c r="F290" s="13" t="s">
        <v>1553</v>
      </c>
      <c r="G290" s="33" t="s">
        <v>216</v>
      </c>
      <c r="H290" s="13" t="s">
        <v>1062</v>
      </c>
      <c r="I290" s="22">
        <f t="shared" si="9"/>
        <v>51.4</v>
      </c>
      <c r="J290" s="39">
        <v>51.4</v>
      </c>
      <c r="K290" s="39"/>
      <c r="L290" s="39"/>
      <c r="M290" s="33"/>
      <c r="N290" s="17" t="s">
        <v>620</v>
      </c>
      <c r="O290" s="13" t="s">
        <v>1554</v>
      </c>
      <c r="P290" s="13" t="s">
        <v>1555</v>
      </c>
      <c r="Q290" s="24" t="s">
        <v>495</v>
      </c>
      <c r="R290" s="24" t="s">
        <v>330</v>
      </c>
      <c r="S290" s="24" t="s">
        <v>496</v>
      </c>
      <c r="T290" s="24" t="s">
        <v>496</v>
      </c>
      <c r="U290" s="13"/>
    </row>
    <row r="291" s="4" customFormat="1" ht="110" customHeight="1" spans="1:21">
      <c r="A291" s="13">
        <v>56</v>
      </c>
      <c r="B291" s="17" t="s">
        <v>771</v>
      </c>
      <c r="C291" s="34" t="s">
        <v>1257</v>
      </c>
      <c r="D291" s="13" t="s">
        <v>1556</v>
      </c>
      <c r="E291" s="13" t="s">
        <v>1557</v>
      </c>
      <c r="F291" s="13" t="s">
        <v>1558</v>
      </c>
      <c r="G291" s="33" t="s">
        <v>192</v>
      </c>
      <c r="H291" s="13" t="s">
        <v>608</v>
      </c>
      <c r="I291" s="22">
        <f t="shared" si="9"/>
        <v>19.8</v>
      </c>
      <c r="J291" s="39"/>
      <c r="K291" s="39"/>
      <c r="L291" s="17"/>
      <c r="M291" s="13">
        <v>19.8</v>
      </c>
      <c r="N291" s="17" t="s">
        <v>626</v>
      </c>
      <c r="O291" s="13" t="s">
        <v>1559</v>
      </c>
      <c r="P291" s="13" t="s">
        <v>1560</v>
      </c>
      <c r="Q291" s="24" t="s">
        <v>49</v>
      </c>
      <c r="R291" s="24" t="s">
        <v>495</v>
      </c>
      <c r="S291" s="24" t="s">
        <v>330</v>
      </c>
      <c r="T291" s="24" t="s">
        <v>330</v>
      </c>
      <c r="U291" s="13"/>
    </row>
    <row r="292" s="4" customFormat="1" ht="105" customHeight="1" spans="1:21">
      <c r="A292" s="13">
        <v>57</v>
      </c>
      <c r="B292" s="17" t="s">
        <v>771</v>
      </c>
      <c r="C292" s="34" t="s">
        <v>1257</v>
      </c>
      <c r="D292" s="13" t="s">
        <v>1561</v>
      </c>
      <c r="E292" s="13" t="s">
        <v>1562</v>
      </c>
      <c r="F292" s="13" t="s">
        <v>1563</v>
      </c>
      <c r="G292" s="33" t="s">
        <v>192</v>
      </c>
      <c r="H292" s="13" t="s">
        <v>1564</v>
      </c>
      <c r="I292" s="22">
        <f t="shared" si="9"/>
        <v>19.6</v>
      </c>
      <c r="J292" s="25"/>
      <c r="K292" s="25"/>
      <c r="L292" s="17"/>
      <c r="M292" s="13">
        <v>19.6</v>
      </c>
      <c r="N292" s="17" t="s">
        <v>626</v>
      </c>
      <c r="O292" s="13" t="s">
        <v>1565</v>
      </c>
      <c r="P292" s="13" t="s">
        <v>1566</v>
      </c>
      <c r="Q292" s="24" t="s">
        <v>49</v>
      </c>
      <c r="R292" s="24" t="s">
        <v>495</v>
      </c>
      <c r="S292" s="24" t="s">
        <v>330</v>
      </c>
      <c r="T292" s="24" t="s">
        <v>330</v>
      </c>
      <c r="U292" s="13"/>
    </row>
    <row r="293" s="4" customFormat="1" ht="117" customHeight="1" spans="1:21">
      <c r="A293" s="13">
        <v>58</v>
      </c>
      <c r="B293" s="17" t="s">
        <v>771</v>
      </c>
      <c r="C293" s="34" t="s">
        <v>1257</v>
      </c>
      <c r="D293" s="13" t="s">
        <v>1567</v>
      </c>
      <c r="E293" s="13" t="s">
        <v>1568</v>
      </c>
      <c r="F293" s="13" t="s">
        <v>1569</v>
      </c>
      <c r="G293" s="33" t="s">
        <v>192</v>
      </c>
      <c r="H293" s="13" t="s">
        <v>1570</v>
      </c>
      <c r="I293" s="22">
        <f t="shared" si="9"/>
        <v>5</v>
      </c>
      <c r="J293" s="25"/>
      <c r="K293" s="25"/>
      <c r="L293" s="17"/>
      <c r="M293" s="13">
        <v>5</v>
      </c>
      <c r="N293" s="17" t="s">
        <v>626</v>
      </c>
      <c r="O293" s="13" t="s">
        <v>1571</v>
      </c>
      <c r="P293" s="13" t="s">
        <v>1572</v>
      </c>
      <c r="Q293" s="24" t="s">
        <v>49</v>
      </c>
      <c r="R293" s="24" t="s">
        <v>495</v>
      </c>
      <c r="S293" s="24" t="s">
        <v>330</v>
      </c>
      <c r="T293" s="24" t="s">
        <v>330</v>
      </c>
      <c r="U293" s="13"/>
    </row>
    <row r="294" s="4" customFormat="1" ht="109" customHeight="1" spans="1:21">
      <c r="A294" s="13">
        <v>59</v>
      </c>
      <c r="B294" s="17" t="s">
        <v>771</v>
      </c>
      <c r="C294" s="34" t="s">
        <v>1257</v>
      </c>
      <c r="D294" s="13" t="s">
        <v>1573</v>
      </c>
      <c r="E294" s="13" t="s">
        <v>1574</v>
      </c>
      <c r="F294" s="13" t="s">
        <v>1575</v>
      </c>
      <c r="G294" s="33" t="s">
        <v>192</v>
      </c>
      <c r="H294" s="13" t="s">
        <v>1576</v>
      </c>
      <c r="I294" s="22">
        <f t="shared" si="9"/>
        <v>2.5</v>
      </c>
      <c r="J294" s="25"/>
      <c r="K294" s="25"/>
      <c r="L294" s="17"/>
      <c r="M294" s="13">
        <v>2.5</v>
      </c>
      <c r="N294" s="17" t="s">
        <v>626</v>
      </c>
      <c r="O294" s="13" t="s">
        <v>1577</v>
      </c>
      <c r="P294" s="13" t="s">
        <v>1578</v>
      </c>
      <c r="Q294" s="24" t="s">
        <v>49</v>
      </c>
      <c r="R294" s="24" t="s">
        <v>495</v>
      </c>
      <c r="S294" s="24" t="s">
        <v>330</v>
      </c>
      <c r="T294" s="24" t="s">
        <v>330</v>
      </c>
      <c r="U294" s="13"/>
    </row>
    <row r="295" s="4" customFormat="1" ht="112" customHeight="1" spans="1:21">
      <c r="A295" s="13">
        <v>60</v>
      </c>
      <c r="B295" s="17" t="s">
        <v>771</v>
      </c>
      <c r="C295" s="34" t="s">
        <v>1257</v>
      </c>
      <c r="D295" s="13" t="s">
        <v>1579</v>
      </c>
      <c r="E295" s="13" t="s">
        <v>1580</v>
      </c>
      <c r="F295" s="13" t="s">
        <v>1581</v>
      </c>
      <c r="G295" s="33" t="s">
        <v>192</v>
      </c>
      <c r="H295" s="13" t="s">
        <v>608</v>
      </c>
      <c r="I295" s="22">
        <f t="shared" si="9"/>
        <v>2.1</v>
      </c>
      <c r="J295" s="25"/>
      <c r="K295" s="25"/>
      <c r="L295" s="17"/>
      <c r="M295" s="13">
        <v>2.1</v>
      </c>
      <c r="N295" s="17" t="s">
        <v>626</v>
      </c>
      <c r="O295" s="13" t="s">
        <v>1582</v>
      </c>
      <c r="P295" s="13" t="s">
        <v>1560</v>
      </c>
      <c r="Q295" s="24" t="s">
        <v>49</v>
      </c>
      <c r="R295" s="24" t="s">
        <v>495</v>
      </c>
      <c r="S295" s="24" t="s">
        <v>330</v>
      </c>
      <c r="T295" s="24" t="s">
        <v>330</v>
      </c>
      <c r="U295" s="13"/>
    </row>
    <row r="296" s="4" customFormat="1" ht="113" customHeight="1" spans="1:21">
      <c r="A296" s="13">
        <v>61</v>
      </c>
      <c r="B296" s="17" t="s">
        <v>771</v>
      </c>
      <c r="C296" s="34" t="s">
        <v>1257</v>
      </c>
      <c r="D296" s="13" t="s">
        <v>1583</v>
      </c>
      <c r="E296" s="13" t="s">
        <v>1584</v>
      </c>
      <c r="F296" s="13" t="s">
        <v>1558</v>
      </c>
      <c r="G296" s="33" t="s">
        <v>192</v>
      </c>
      <c r="H296" s="13" t="s">
        <v>1585</v>
      </c>
      <c r="I296" s="22">
        <f t="shared" si="9"/>
        <v>19.8</v>
      </c>
      <c r="J296" s="25"/>
      <c r="K296" s="25"/>
      <c r="L296" s="17"/>
      <c r="M296" s="13">
        <v>19.8</v>
      </c>
      <c r="N296" s="17" t="s">
        <v>626</v>
      </c>
      <c r="O296" s="13" t="s">
        <v>1586</v>
      </c>
      <c r="P296" s="13" t="s">
        <v>1587</v>
      </c>
      <c r="Q296" s="24" t="s">
        <v>49</v>
      </c>
      <c r="R296" s="24" t="s">
        <v>495</v>
      </c>
      <c r="S296" s="24" t="s">
        <v>330</v>
      </c>
      <c r="T296" s="24" t="s">
        <v>330</v>
      </c>
      <c r="U296" s="13"/>
    </row>
    <row r="297" s="4" customFormat="1" ht="77.1" customHeight="1" spans="1:21">
      <c r="A297" s="13">
        <v>62</v>
      </c>
      <c r="B297" s="17" t="s">
        <v>771</v>
      </c>
      <c r="C297" s="34" t="s">
        <v>1257</v>
      </c>
      <c r="D297" s="13" t="s">
        <v>1588</v>
      </c>
      <c r="E297" s="13" t="s">
        <v>1589</v>
      </c>
      <c r="F297" s="13" t="s">
        <v>1590</v>
      </c>
      <c r="G297" s="33" t="s">
        <v>250</v>
      </c>
      <c r="H297" s="13" t="s">
        <v>398</v>
      </c>
      <c r="I297" s="22">
        <f t="shared" si="9"/>
        <v>6.12</v>
      </c>
      <c r="J297" s="25"/>
      <c r="K297" s="25"/>
      <c r="L297" s="17"/>
      <c r="M297" s="13">
        <v>6.12</v>
      </c>
      <c r="N297" s="17" t="s">
        <v>1408</v>
      </c>
      <c r="O297" s="13" t="s">
        <v>1591</v>
      </c>
      <c r="P297" s="13" t="s">
        <v>1592</v>
      </c>
      <c r="Q297" s="24" t="s">
        <v>49</v>
      </c>
      <c r="R297" s="24" t="s">
        <v>495</v>
      </c>
      <c r="S297" s="24" t="s">
        <v>330</v>
      </c>
      <c r="T297" s="24" t="s">
        <v>330</v>
      </c>
      <c r="U297" s="13"/>
    </row>
    <row r="298" s="4" customFormat="1" ht="74.1" customHeight="1" spans="1:21">
      <c r="A298" s="13">
        <v>63</v>
      </c>
      <c r="B298" s="17" t="s">
        <v>771</v>
      </c>
      <c r="C298" s="34" t="s">
        <v>1257</v>
      </c>
      <c r="D298" s="13" t="s">
        <v>1593</v>
      </c>
      <c r="E298" s="13" t="s">
        <v>1594</v>
      </c>
      <c r="F298" s="13" t="s">
        <v>1595</v>
      </c>
      <c r="G298" s="33" t="s">
        <v>316</v>
      </c>
      <c r="H298" s="13" t="s">
        <v>1596</v>
      </c>
      <c r="I298" s="22">
        <f t="shared" si="9"/>
        <v>13.03</v>
      </c>
      <c r="J298" s="25"/>
      <c r="K298" s="25"/>
      <c r="L298" s="13"/>
      <c r="M298" s="13">
        <v>13.03</v>
      </c>
      <c r="N298" s="17" t="s">
        <v>1597</v>
      </c>
      <c r="O298" s="13" t="s">
        <v>1598</v>
      </c>
      <c r="P298" s="13" t="s">
        <v>1599</v>
      </c>
      <c r="Q298" s="24" t="s">
        <v>49</v>
      </c>
      <c r="R298" s="24" t="s">
        <v>495</v>
      </c>
      <c r="S298" s="24" t="s">
        <v>330</v>
      </c>
      <c r="T298" s="24" t="s">
        <v>330</v>
      </c>
      <c r="U298" s="13"/>
    </row>
    <row r="299" s="4" customFormat="1" ht="87" customHeight="1" spans="1:21">
      <c r="A299" s="13">
        <v>64</v>
      </c>
      <c r="B299" s="17" t="s">
        <v>771</v>
      </c>
      <c r="C299" s="34" t="s">
        <v>1257</v>
      </c>
      <c r="D299" s="13" t="s">
        <v>1600</v>
      </c>
      <c r="E299" s="13" t="s">
        <v>1601</v>
      </c>
      <c r="F299" s="13" t="s">
        <v>1602</v>
      </c>
      <c r="G299" s="33" t="s">
        <v>44</v>
      </c>
      <c r="H299" s="13" t="s">
        <v>793</v>
      </c>
      <c r="I299" s="22">
        <f t="shared" si="9"/>
        <v>19.71</v>
      </c>
      <c r="J299" s="39"/>
      <c r="K299" s="39"/>
      <c r="L299" s="13"/>
      <c r="M299" s="13">
        <v>19.71</v>
      </c>
      <c r="N299" s="17" t="s">
        <v>1462</v>
      </c>
      <c r="O299" s="13" t="s">
        <v>1603</v>
      </c>
      <c r="P299" s="13" t="s">
        <v>1604</v>
      </c>
      <c r="Q299" s="24" t="s">
        <v>49</v>
      </c>
      <c r="R299" s="24" t="s">
        <v>495</v>
      </c>
      <c r="S299" s="24" t="s">
        <v>331</v>
      </c>
      <c r="T299" s="24" t="s">
        <v>331</v>
      </c>
      <c r="U299" s="13"/>
    </row>
    <row r="300" s="4" customFormat="1" ht="147" customHeight="1" spans="1:21">
      <c r="A300" s="13">
        <v>65</v>
      </c>
      <c r="B300" s="17" t="s">
        <v>771</v>
      </c>
      <c r="C300" s="34" t="s">
        <v>1257</v>
      </c>
      <c r="D300" s="13" t="s">
        <v>1605</v>
      </c>
      <c r="E300" s="13" t="s">
        <v>1606</v>
      </c>
      <c r="F300" s="13" t="s">
        <v>1607</v>
      </c>
      <c r="G300" s="33" t="s">
        <v>99</v>
      </c>
      <c r="H300" s="13" t="s">
        <v>99</v>
      </c>
      <c r="I300" s="22">
        <f t="shared" si="9"/>
        <v>178.9</v>
      </c>
      <c r="J300" s="39"/>
      <c r="K300" s="39">
        <v>178.9</v>
      </c>
      <c r="L300" s="13"/>
      <c r="M300" s="13"/>
      <c r="N300" s="17" t="s">
        <v>559</v>
      </c>
      <c r="O300" s="13" t="s">
        <v>1608</v>
      </c>
      <c r="P300" s="13" t="s">
        <v>1609</v>
      </c>
      <c r="Q300" s="24" t="s">
        <v>330</v>
      </c>
      <c r="R300" s="24" t="s">
        <v>330</v>
      </c>
      <c r="S300" s="24" t="s">
        <v>496</v>
      </c>
      <c r="T300" s="24" t="s">
        <v>496</v>
      </c>
      <c r="U300" s="13"/>
    </row>
    <row r="301" s="4" customFormat="1" ht="101.1" customHeight="1" spans="1:21">
      <c r="A301" s="13">
        <v>66</v>
      </c>
      <c r="B301" s="17" t="s">
        <v>771</v>
      </c>
      <c r="C301" s="34" t="s">
        <v>1257</v>
      </c>
      <c r="D301" s="13" t="s">
        <v>1610</v>
      </c>
      <c r="E301" s="13" t="s">
        <v>1611</v>
      </c>
      <c r="F301" s="13" t="s">
        <v>1612</v>
      </c>
      <c r="G301" s="33" t="s">
        <v>216</v>
      </c>
      <c r="H301" s="13" t="s">
        <v>1328</v>
      </c>
      <c r="I301" s="22">
        <f t="shared" ref="I301:I330" si="10">SUM(J301:M301)</f>
        <v>25.12</v>
      </c>
      <c r="J301" s="39"/>
      <c r="K301" s="39"/>
      <c r="L301" s="39"/>
      <c r="M301" s="22">
        <v>25.12</v>
      </c>
      <c r="N301" s="17" t="s">
        <v>620</v>
      </c>
      <c r="O301" s="13" t="s">
        <v>1613</v>
      </c>
      <c r="P301" s="13" t="s">
        <v>1614</v>
      </c>
      <c r="Q301" s="24" t="s">
        <v>49</v>
      </c>
      <c r="R301" s="24" t="s">
        <v>495</v>
      </c>
      <c r="S301" s="24" t="s">
        <v>330</v>
      </c>
      <c r="T301" s="24" t="s">
        <v>330</v>
      </c>
      <c r="U301" s="13"/>
    </row>
    <row r="302" s="4" customFormat="1" ht="89.1" customHeight="1" spans="1:21">
      <c r="A302" s="13">
        <v>67</v>
      </c>
      <c r="B302" s="17" t="s">
        <v>771</v>
      </c>
      <c r="C302" s="34" t="s">
        <v>1257</v>
      </c>
      <c r="D302" s="13" t="s">
        <v>1615</v>
      </c>
      <c r="E302" s="13" t="s">
        <v>1616</v>
      </c>
      <c r="F302" s="13" t="s">
        <v>1617</v>
      </c>
      <c r="G302" s="33" t="s">
        <v>216</v>
      </c>
      <c r="H302" s="13" t="s">
        <v>1618</v>
      </c>
      <c r="I302" s="22">
        <f t="shared" si="10"/>
        <v>29.23</v>
      </c>
      <c r="J302" s="25"/>
      <c r="K302" s="39"/>
      <c r="L302" s="39"/>
      <c r="M302" s="22">
        <v>29.23</v>
      </c>
      <c r="N302" s="17" t="s">
        <v>620</v>
      </c>
      <c r="O302" s="13" t="s">
        <v>1613</v>
      </c>
      <c r="P302" s="13" t="s">
        <v>1619</v>
      </c>
      <c r="Q302" s="24" t="s">
        <v>49</v>
      </c>
      <c r="R302" s="24" t="s">
        <v>495</v>
      </c>
      <c r="S302" s="24" t="s">
        <v>330</v>
      </c>
      <c r="T302" s="24" t="s">
        <v>330</v>
      </c>
      <c r="U302" s="13"/>
    </row>
    <row r="303" s="4" customFormat="1" ht="113.1" customHeight="1" spans="1:21">
      <c r="A303" s="13">
        <v>68</v>
      </c>
      <c r="B303" s="17" t="s">
        <v>771</v>
      </c>
      <c r="C303" s="34" t="s">
        <v>1257</v>
      </c>
      <c r="D303" s="13" t="s">
        <v>1620</v>
      </c>
      <c r="E303" s="13" t="s">
        <v>1621</v>
      </c>
      <c r="F303" s="13" t="s">
        <v>1622</v>
      </c>
      <c r="G303" s="33" t="s">
        <v>216</v>
      </c>
      <c r="H303" s="13" t="s">
        <v>1623</v>
      </c>
      <c r="I303" s="22">
        <f t="shared" si="10"/>
        <v>43.56</v>
      </c>
      <c r="J303" s="25"/>
      <c r="K303" s="39"/>
      <c r="L303" s="39"/>
      <c r="M303" s="22">
        <v>43.56</v>
      </c>
      <c r="N303" s="17" t="s">
        <v>620</v>
      </c>
      <c r="O303" s="13" t="s">
        <v>1613</v>
      </c>
      <c r="P303" s="13" t="s">
        <v>1624</v>
      </c>
      <c r="Q303" s="24" t="s">
        <v>49</v>
      </c>
      <c r="R303" s="24" t="s">
        <v>495</v>
      </c>
      <c r="S303" s="24" t="s">
        <v>330</v>
      </c>
      <c r="T303" s="24" t="s">
        <v>330</v>
      </c>
      <c r="U303" s="13"/>
    </row>
    <row r="304" s="4" customFormat="1" ht="146.1" customHeight="1" spans="1:21">
      <c r="A304" s="13">
        <v>69</v>
      </c>
      <c r="B304" s="17" t="s">
        <v>771</v>
      </c>
      <c r="C304" s="34" t="s">
        <v>1257</v>
      </c>
      <c r="D304" s="13" t="s">
        <v>1625</v>
      </c>
      <c r="E304" s="13" t="s">
        <v>1626</v>
      </c>
      <c r="F304" s="13" t="s">
        <v>1627</v>
      </c>
      <c r="G304" s="33" t="s">
        <v>216</v>
      </c>
      <c r="H304" s="13" t="s">
        <v>1628</v>
      </c>
      <c r="I304" s="22">
        <f t="shared" si="10"/>
        <v>41.92</v>
      </c>
      <c r="J304" s="25"/>
      <c r="K304" s="39"/>
      <c r="L304" s="39"/>
      <c r="M304" s="22">
        <v>41.92</v>
      </c>
      <c r="N304" s="17" t="s">
        <v>620</v>
      </c>
      <c r="O304" s="13" t="s">
        <v>1613</v>
      </c>
      <c r="P304" s="13" t="s">
        <v>1629</v>
      </c>
      <c r="Q304" s="24" t="s">
        <v>49</v>
      </c>
      <c r="R304" s="24" t="s">
        <v>495</v>
      </c>
      <c r="S304" s="24" t="s">
        <v>330</v>
      </c>
      <c r="T304" s="24" t="s">
        <v>330</v>
      </c>
      <c r="U304" s="13"/>
    </row>
    <row r="305" s="4" customFormat="1" ht="129" customHeight="1" spans="1:21">
      <c r="A305" s="13">
        <v>70</v>
      </c>
      <c r="B305" s="17" t="s">
        <v>771</v>
      </c>
      <c r="C305" s="34" t="s">
        <v>1257</v>
      </c>
      <c r="D305" s="13" t="s">
        <v>1630</v>
      </c>
      <c r="E305" s="13" t="s">
        <v>1631</v>
      </c>
      <c r="F305" s="13" t="s">
        <v>1632</v>
      </c>
      <c r="G305" s="33" t="s">
        <v>216</v>
      </c>
      <c r="H305" s="13" t="s">
        <v>523</v>
      </c>
      <c r="I305" s="22">
        <f t="shared" si="10"/>
        <v>13.71</v>
      </c>
      <c r="J305" s="25"/>
      <c r="K305" s="39"/>
      <c r="L305" s="39"/>
      <c r="M305" s="22">
        <v>13.71</v>
      </c>
      <c r="N305" s="17" t="s">
        <v>620</v>
      </c>
      <c r="O305" s="13" t="s">
        <v>1613</v>
      </c>
      <c r="P305" s="13" t="s">
        <v>1633</v>
      </c>
      <c r="Q305" s="24" t="s">
        <v>49</v>
      </c>
      <c r="R305" s="24" t="s">
        <v>495</v>
      </c>
      <c r="S305" s="24" t="s">
        <v>330</v>
      </c>
      <c r="T305" s="24" t="s">
        <v>330</v>
      </c>
      <c r="U305" s="13"/>
    </row>
    <row r="306" s="4" customFormat="1" ht="183" customHeight="1" spans="1:21">
      <c r="A306" s="13">
        <v>71</v>
      </c>
      <c r="B306" s="17" t="s">
        <v>771</v>
      </c>
      <c r="C306" s="34" t="s">
        <v>1257</v>
      </c>
      <c r="D306" s="13" t="s">
        <v>1634</v>
      </c>
      <c r="E306" s="13" t="s">
        <v>1635</v>
      </c>
      <c r="F306" s="13" t="s">
        <v>1636</v>
      </c>
      <c r="G306" s="33" t="s">
        <v>216</v>
      </c>
      <c r="H306" s="13" t="s">
        <v>1637</v>
      </c>
      <c r="I306" s="22">
        <f t="shared" si="10"/>
        <v>37.82</v>
      </c>
      <c r="J306" s="25"/>
      <c r="K306" s="39"/>
      <c r="L306" s="39"/>
      <c r="M306" s="22">
        <v>37.82</v>
      </c>
      <c r="N306" s="17" t="s">
        <v>620</v>
      </c>
      <c r="O306" s="13" t="s">
        <v>1613</v>
      </c>
      <c r="P306" s="13" t="s">
        <v>1638</v>
      </c>
      <c r="Q306" s="24" t="s">
        <v>49</v>
      </c>
      <c r="R306" s="24" t="s">
        <v>495</v>
      </c>
      <c r="S306" s="24" t="s">
        <v>330</v>
      </c>
      <c r="T306" s="24" t="s">
        <v>330</v>
      </c>
      <c r="U306" s="13"/>
    </row>
    <row r="307" s="4" customFormat="1" ht="120.95" customHeight="1" spans="1:21">
      <c r="A307" s="13">
        <v>72</v>
      </c>
      <c r="B307" s="17" t="s">
        <v>771</v>
      </c>
      <c r="C307" s="34" t="s">
        <v>1257</v>
      </c>
      <c r="D307" s="13" t="s">
        <v>1639</v>
      </c>
      <c r="E307" s="13" t="s">
        <v>1640</v>
      </c>
      <c r="F307" s="13" t="s">
        <v>1641</v>
      </c>
      <c r="G307" s="33" t="s">
        <v>216</v>
      </c>
      <c r="H307" s="13" t="s">
        <v>1637</v>
      </c>
      <c r="I307" s="22">
        <f t="shared" si="10"/>
        <v>40.4</v>
      </c>
      <c r="J307" s="25"/>
      <c r="K307" s="39"/>
      <c r="L307" s="39"/>
      <c r="M307" s="22">
        <v>40.4</v>
      </c>
      <c r="N307" s="17" t="s">
        <v>620</v>
      </c>
      <c r="O307" s="13" t="s">
        <v>1613</v>
      </c>
      <c r="P307" s="13" t="s">
        <v>1638</v>
      </c>
      <c r="Q307" s="24" t="s">
        <v>49</v>
      </c>
      <c r="R307" s="24" t="s">
        <v>495</v>
      </c>
      <c r="S307" s="24" t="s">
        <v>330</v>
      </c>
      <c r="T307" s="24" t="s">
        <v>330</v>
      </c>
      <c r="U307" s="13"/>
    </row>
    <row r="308" s="4" customFormat="1" ht="114" customHeight="1" spans="1:21">
      <c r="A308" s="13">
        <v>73</v>
      </c>
      <c r="B308" s="17" t="s">
        <v>771</v>
      </c>
      <c r="C308" s="34" t="s">
        <v>1257</v>
      </c>
      <c r="D308" s="13" t="s">
        <v>1642</v>
      </c>
      <c r="E308" s="13" t="s">
        <v>1643</v>
      </c>
      <c r="F308" s="13" t="s">
        <v>1644</v>
      </c>
      <c r="G308" s="33" t="s">
        <v>87</v>
      </c>
      <c r="H308" s="13" t="s">
        <v>1645</v>
      </c>
      <c r="I308" s="22">
        <f t="shared" si="10"/>
        <v>49</v>
      </c>
      <c r="J308" s="25"/>
      <c r="K308" s="39"/>
      <c r="L308" s="39"/>
      <c r="M308" s="22">
        <v>49</v>
      </c>
      <c r="N308" s="17" t="s">
        <v>581</v>
      </c>
      <c r="O308" s="13" t="s">
        <v>1646</v>
      </c>
      <c r="P308" s="13" t="s">
        <v>1647</v>
      </c>
      <c r="Q308" s="24" t="s">
        <v>49</v>
      </c>
      <c r="R308" s="24" t="s">
        <v>495</v>
      </c>
      <c r="S308" s="24" t="s">
        <v>330</v>
      </c>
      <c r="T308" s="24" t="s">
        <v>330</v>
      </c>
      <c r="U308" s="13"/>
    </row>
    <row r="309" s="4" customFormat="1" ht="105" customHeight="1" spans="1:21">
      <c r="A309" s="13">
        <v>74</v>
      </c>
      <c r="B309" s="17" t="s">
        <v>771</v>
      </c>
      <c r="C309" s="34" t="s">
        <v>1257</v>
      </c>
      <c r="D309" s="13" t="s">
        <v>1648</v>
      </c>
      <c r="E309" s="13" t="s">
        <v>1649</v>
      </c>
      <c r="F309" s="13" t="s">
        <v>1650</v>
      </c>
      <c r="G309" s="33" t="s">
        <v>87</v>
      </c>
      <c r="H309" s="13" t="s">
        <v>1651</v>
      </c>
      <c r="I309" s="22">
        <f t="shared" si="10"/>
        <v>49.9</v>
      </c>
      <c r="J309" s="25"/>
      <c r="K309" s="39"/>
      <c r="L309" s="39"/>
      <c r="M309" s="22">
        <v>49.9</v>
      </c>
      <c r="N309" s="17" t="s">
        <v>581</v>
      </c>
      <c r="O309" s="13" t="s">
        <v>1646</v>
      </c>
      <c r="P309" s="13" t="s">
        <v>1652</v>
      </c>
      <c r="Q309" s="24" t="s">
        <v>49</v>
      </c>
      <c r="R309" s="24" t="s">
        <v>495</v>
      </c>
      <c r="S309" s="24" t="s">
        <v>330</v>
      </c>
      <c r="T309" s="24" t="s">
        <v>330</v>
      </c>
      <c r="U309" s="13"/>
    </row>
    <row r="310" s="4" customFormat="1" ht="66" customHeight="1" spans="1:21">
      <c r="A310" s="13">
        <v>75</v>
      </c>
      <c r="B310" s="17" t="s">
        <v>771</v>
      </c>
      <c r="C310" s="34" t="s">
        <v>1257</v>
      </c>
      <c r="D310" s="13" t="s">
        <v>1653</v>
      </c>
      <c r="E310" s="13" t="s">
        <v>1654</v>
      </c>
      <c r="F310" s="13" t="s">
        <v>1655</v>
      </c>
      <c r="G310" s="33" t="s">
        <v>138</v>
      </c>
      <c r="H310" s="13" t="s">
        <v>1656</v>
      </c>
      <c r="I310" s="22">
        <f t="shared" si="10"/>
        <v>1.77</v>
      </c>
      <c r="J310" s="25"/>
      <c r="K310" s="39"/>
      <c r="L310" s="39"/>
      <c r="M310" s="22">
        <v>1.77</v>
      </c>
      <c r="N310" s="17" t="s">
        <v>553</v>
      </c>
      <c r="O310" s="13" t="s">
        <v>1657</v>
      </c>
      <c r="P310" s="13" t="s">
        <v>1658</v>
      </c>
      <c r="Q310" s="24" t="s">
        <v>49</v>
      </c>
      <c r="R310" s="24" t="s">
        <v>495</v>
      </c>
      <c r="S310" s="24" t="s">
        <v>330</v>
      </c>
      <c r="T310" s="24" t="s">
        <v>330</v>
      </c>
      <c r="U310" s="13"/>
    </row>
    <row r="311" s="4" customFormat="1" ht="62.25" customHeight="1" spans="1:21">
      <c r="A311" s="13">
        <v>76</v>
      </c>
      <c r="B311" s="17" t="s">
        <v>771</v>
      </c>
      <c r="C311" s="34" t="s">
        <v>1257</v>
      </c>
      <c r="D311" s="13" t="s">
        <v>1659</v>
      </c>
      <c r="E311" s="13" t="s">
        <v>1660</v>
      </c>
      <c r="F311" s="13" t="s">
        <v>1661</v>
      </c>
      <c r="G311" s="33" t="s">
        <v>121</v>
      </c>
      <c r="H311" s="13" t="s">
        <v>121</v>
      </c>
      <c r="I311" s="22">
        <f t="shared" si="10"/>
        <v>4.7</v>
      </c>
      <c r="J311" s="25"/>
      <c r="K311" s="39"/>
      <c r="L311" s="39"/>
      <c r="M311" s="22">
        <v>4.7</v>
      </c>
      <c r="N311" s="17" t="s">
        <v>575</v>
      </c>
      <c r="O311" s="13" t="s">
        <v>1662</v>
      </c>
      <c r="P311" s="13" t="s">
        <v>1663</v>
      </c>
      <c r="Q311" s="24" t="s">
        <v>49</v>
      </c>
      <c r="R311" s="24" t="s">
        <v>495</v>
      </c>
      <c r="S311" s="24" t="s">
        <v>330</v>
      </c>
      <c r="T311" s="24" t="s">
        <v>330</v>
      </c>
      <c r="U311" s="13"/>
    </row>
    <row r="312" s="4" customFormat="1" ht="77.1" customHeight="1" spans="1:21">
      <c r="A312" s="13">
        <v>77</v>
      </c>
      <c r="B312" s="17" t="s">
        <v>771</v>
      </c>
      <c r="C312" s="34" t="s">
        <v>1257</v>
      </c>
      <c r="D312" s="13" t="s">
        <v>1664</v>
      </c>
      <c r="E312" s="13" t="s">
        <v>1665</v>
      </c>
      <c r="F312" s="17" t="s">
        <v>1666</v>
      </c>
      <c r="G312" s="13" t="s">
        <v>34</v>
      </c>
      <c r="H312" s="13" t="s">
        <v>541</v>
      </c>
      <c r="I312" s="22">
        <f t="shared" si="10"/>
        <v>236</v>
      </c>
      <c r="J312" s="13"/>
      <c r="K312" s="13">
        <v>236</v>
      </c>
      <c r="L312" s="13"/>
      <c r="M312" s="13"/>
      <c r="N312" s="17" t="s">
        <v>1667</v>
      </c>
      <c r="O312" s="13" t="s">
        <v>1668</v>
      </c>
      <c r="P312" s="13" t="s">
        <v>1669</v>
      </c>
      <c r="Q312" s="24" t="s">
        <v>495</v>
      </c>
      <c r="R312" s="24" t="s">
        <v>495</v>
      </c>
      <c r="S312" s="24" t="s">
        <v>330</v>
      </c>
      <c r="T312" s="24" t="s">
        <v>330</v>
      </c>
      <c r="U312" s="13"/>
    </row>
    <row r="313" s="4" customFormat="1" ht="114" customHeight="1" spans="1:21">
      <c r="A313" s="13">
        <v>78</v>
      </c>
      <c r="B313" s="17" t="s">
        <v>321</v>
      </c>
      <c r="C313" s="34" t="s">
        <v>1257</v>
      </c>
      <c r="D313" s="13" t="s">
        <v>1670</v>
      </c>
      <c r="E313" s="42" t="s">
        <v>1671</v>
      </c>
      <c r="F313" s="13" t="s">
        <v>1672</v>
      </c>
      <c r="G313" s="29" t="s">
        <v>223</v>
      </c>
      <c r="H313" s="13" t="s">
        <v>547</v>
      </c>
      <c r="I313" s="22">
        <f t="shared" si="10"/>
        <v>3.66</v>
      </c>
      <c r="J313" s="13">
        <v>3.66</v>
      </c>
      <c r="K313" s="13"/>
      <c r="L313" s="13"/>
      <c r="M313" s="13"/>
      <c r="N313" s="13" t="s">
        <v>641</v>
      </c>
      <c r="O313" s="42" t="s">
        <v>1673</v>
      </c>
      <c r="P313" s="42" t="s">
        <v>1674</v>
      </c>
      <c r="Q313" s="24" t="s">
        <v>1675</v>
      </c>
      <c r="R313" s="24" t="s">
        <v>1675</v>
      </c>
      <c r="S313" s="24" t="s">
        <v>1676</v>
      </c>
      <c r="T313" s="24" t="s">
        <v>1676</v>
      </c>
      <c r="U313" s="13"/>
    </row>
    <row r="314" s="4" customFormat="1" ht="113" customHeight="1" spans="1:21">
      <c r="A314" s="13">
        <v>79</v>
      </c>
      <c r="B314" s="17" t="s">
        <v>321</v>
      </c>
      <c r="C314" s="34" t="s">
        <v>1257</v>
      </c>
      <c r="D314" s="13" t="s">
        <v>1677</v>
      </c>
      <c r="E314" s="42" t="s">
        <v>1678</v>
      </c>
      <c r="F314" s="13" t="s">
        <v>1679</v>
      </c>
      <c r="G314" s="29" t="s">
        <v>223</v>
      </c>
      <c r="H314" s="42" t="s">
        <v>1680</v>
      </c>
      <c r="I314" s="22">
        <f t="shared" si="10"/>
        <v>7.4</v>
      </c>
      <c r="J314" s="13">
        <v>7.4</v>
      </c>
      <c r="K314" s="13"/>
      <c r="L314" s="13"/>
      <c r="M314" s="13"/>
      <c r="N314" s="13" t="s">
        <v>641</v>
      </c>
      <c r="O314" s="42" t="s">
        <v>1681</v>
      </c>
      <c r="P314" s="42" t="s">
        <v>1682</v>
      </c>
      <c r="Q314" s="24" t="s">
        <v>1675</v>
      </c>
      <c r="R314" s="24" t="s">
        <v>1675</v>
      </c>
      <c r="S314" s="24" t="s">
        <v>1676</v>
      </c>
      <c r="T314" s="24" t="s">
        <v>1676</v>
      </c>
      <c r="U314" s="13"/>
    </row>
    <row r="315" s="4" customFormat="1" ht="158" customHeight="1" spans="1:21">
      <c r="A315" s="13">
        <v>80</v>
      </c>
      <c r="B315" s="17" t="s">
        <v>321</v>
      </c>
      <c r="C315" s="34" t="s">
        <v>1257</v>
      </c>
      <c r="D315" s="13" t="s">
        <v>1683</v>
      </c>
      <c r="E315" s="42" t="s">
        <v>1684</v>
      </c>
      <c r="F315" s="13" t="s">
        <v>1685</v>
      </c>
      <c r="G315" s="42" t="s">
        <v>272</v>
      </c>
      <c r="H315" s="42" t="s">
        <v>603</v>
      </c>
      <c r="I315" s="22">
        <f t="shared" si="10"/>
        <v>15.69</v>
      </c>
      <c r="J315" s="13">
        <v>15.69</v>
      </c>
      <c r="K315" s="13"/>
      <c r="L315" s="13"/>
      <c r="M315" s="13"/>
      <c r="N315" s="13" t="s">
        <v>593</v>
      </c>
      <c r="O315" s="42" t="s">
        <v>1686</v>
      </c>
      <c r="P315" s="42" t="s">
        <v>1687</v>
      </c>
      <c r="Q315" s="24" t="s">
        <v>1675</v>
      </c>
      <c r="R315" s="24" t="s">
        <v>1675</v>
      </c>
      <c r="S315" s="24" t="s">
        <v>1676</v>
      </c>
      <c r="T315" s="24" t="s">
        <v>1676</v>
      </c>
      <c r="U315" s="13"/>
    </row>
    <row r="316" s="4" customFormat="1" ht="203" customHeight="1" spans="1:21">
      <c r="A316" s="13">
        <v>81</v>
      </c>
      <c r="B316" s="17" t="s">
        <v>321</v>
      </c>
      <c r="C316" s="34" t="s">
        <v>1257</v>
      </c>
      <c r="D316" s="13" t="s">
        <v>1688</v>
      </c>
      <c r="E316" s="29" t="s">
        <v>1689</v>
      </c>
      <c r="F316" s="13" t="s">
        <v>1690</v>
      </c>
      <c r="G316" s="13" t="s">
        <v>1691</v>
      </c>
      <c r="H316" s="13" t="s">
        <v>592</v>
      </c>
      <c r="I316" s="22">
        <f t="shared" si="10"/>
        <v>17.5</v>
      </c>
      <c r="J316" s="13">
        <v>17.5</v>
      </c>
      <c r="K316" s="13"/>
      <c r="L316" s="13"/>
      <c r="M316" s="13"/>
      <c r="N316" s="13" t="s">
        <v>593</v>
      </c>
      <c r="O316" s="29" t="s">
        <v>1692</v>
      </c>
      <c r="P316" s="29" t="s">
        <v>1693</v>
      </c>
      <c r="Q316" s="24" t="s">
        <v>1694</v>
      </c>
      <c r="R316" s="24" t="s">
        <v>1694</v>
      </c>
      <c r="S316" s="24" t="s">
        <v>1676</v>
      </c>
      <c r="T316" s="24" t="s">
        <v>1676</v>
      </c>
      <c r="U316" s="13"/>
    </row>
    <row r="317" s="4" customFormat="1" ht="119" customHeight="1" spans="1:21">
      <c r="A317" s="13">
        <v>82</v>
      </c>
      <c r="B317" s="17" t="s">
        <v>321</v>
      </c>
      <c r="C317" s="34" t="s">
        <v>1257</v>
      </c>
      <c r="D317" s="13" t="s">
        <v>1695</v>
      </c>
      <c r="E317" s="13" t="s">
        <v>1696</v>
      </c>
      <c r="F317" s="13" t="s">
        <v>1697</v>
      </c>
      <c r="G317" s="13" t="s">
        <v>1691</v>
      </c>
      <c r="H317" s="13" t="s">
        <v>1698</v>
      </c>
      <c r="I317" s="22">
        <f t="shared" si="10"/>
        <v>25</v>
      </c>
      <c r="J317" s="13">
        <v>25</v>
      </c>
      <c r="K317" s="13"/>
      <c r="L317" s="13"/>
      <c r="M317" s="13"/>
      <c r="N317" s="13" t="s">
        <v>1699</v>
      </c>
      <c r="O317" s="13" t="s">
        <v>1700</v>
      </c>
      <c r="P317" s="13" t="s">
        <v>1701</v>
      </c>
      <c r="Q317" s="13" t="s">
        <v>49</v>
      </c>
      <c r="R317" s="24" t="s">
        <v>1702</v>
      </c>
      <c r="S317" s="24" t="s">
        <v>1703</v>
      </c>
      <c r="T317" s="24" t="s">
        <v>1703</v>
      </c>
      <c r="U317" s="13"/>
    </row>
    <row r="318" s="4" customFormat="1" ht="254.1" customHeight="1" spans="1:21">
      <c r="A318" s="13">
        <v>83</v>
      </c>
      <c r="B318" s="17" t="s">
        <v>321</v>
      </c>
      <c r="C318" s="34" t="s">
        <v>1257</v>
      </c>
      <c r="D318" s="13" t="s">
        <v>1704</v>
      </c>
      <c r="E318" s="26" t="s">
        <v>1705</v>
      </c>
      <c r="F318" s="13" t="s">
        <v>1706</v>
      </c>
      <c r="G318" s="26" t="s">
        <v>87</v>
      </c>
      <c r="H318" s="26" t="s">
        <v>1707</v>
      </c>
      <c r="I318" s="22">
        <f t="shared" si="10"/>
        <v>39.96</v>
      </c>
      <c r="J318" s="13">
        <v>39.96</v>
      </c>
      <c r="K318" s="13"/>
      <c r="L318" s="23"/>
      <c r="M318" s="13"/>
      <c r="N318" s="13" t="s">
        <v>581</v>
      </c>
      <c r="O318" s="26" t="s">
        <v>1708</v>
      </c>
      <c r="P318" s="26" t="s">
        <v>1709</v>
      </c>
      <c r="Q318" s="24" t="s">
        <v>1694</v>
      </c>
      <c r="R318" s="24" t="s">
        <v>1694</v>
      </c>
      <c r="S318" s="24" t="s">
        <v>1676</v>
      </c>
      <c r="T318" s="24" t="s">
        <v>1676</v>
      </c>
      <c r="U318" s="13"/>
    </row>
    <row r="319" s="4" customFormat="1" ht="149" customHeight="1" spans="1:21">
      <c r="A319" s="13">
        <v>84</v>
      </c>
      <c r="B319" s="17" t="s">
        <v>321</v>
      </c>
      <c r="C319" s="34" t="s">
        <v>1257</v>
      </c>
      <c r="D319" s="13" t="s">
        <v>1710</v>
      </c>
      <c r="E319" s="13" t="s">
        <v>1711</v>
      </c>
      <c r="F319" s="13" t="s">
        <v>1712</v>
      </c>
      <c r="G319" s="29" t="s">
        <v>121</v>
      </c>
      <c r="H319" s="29" t="s">
        <v>718</v>
      </c>
      <c r="I319" s="22">
        <f t="shared" si="10"/>
        <v>37.25</v>
      </c>
      <c r="J319" s="13">
        <v>37.25</v>
      </c>
      <c r="K319" s="13"/>
      <c r="L319" s="13"/>
      <c r="M319" s="13"/>
      <c r="N319" s="29" t="s">
        <v>575</v>
      </c>
      <c r="O319" s="45" t="s">
        <v>1713</v>
      </c>
      <c r="P319" s="13" t="s">
        <v>1714</v>
      </c>
      <c r="Q319" s="24" t="s">
        <v>1715</v>
      </c>
      <c r="R319" s="24" t="s">
        <v>1715</v>
      </c>
      <c r="S319" s="24" t="s">
        <v>1716</v>
      </c>
      <c r="T319" s="24" t="s">
        <v>1716</v>
      </c>
      <c r="U319" s="13"/>
    </row>
    <row r="320" s="4" customFormat="1" ht="113" customHeight="1" spans="1:21">
      <c r="A320" s="13">
        <v>85</v>
      </c>
      <c r="B320" s="17" t="s">
        <v>321</v>
      </c>
      <c r="C320" s="34" t="s">
        <v>1257</v>
      </c>
      <c r="D320" s="29" t="s">
        <v>1717</v>
      </c>
      <c r="E320" s="29" t="s">
        <v>1718</v>
      </c>
      <c r="F320" s="29" t="s">
        <v>1719</v>
      </c>
      <c r="G320" s="29" t="s">
        <v>34</v>
      </c>
      <c r="H320" s="29" t="s">
        <v>116</v>
      </c>
      <c r="I320" s="22">
        <f t="shared" si="10"/>
        <v>172.82</v>
      </c>
      <c r="J320" s="29">
        <v>172.82</v>
      </c>
      <c r="K320" s="13"/>
      <c r="L320" s="13"/>
      <c r="M320" s="13"/>
      <c r="N320" s="29" t="s">
        <v>1699</v>
      </c>
      <c r="O320" s="13" t="s">
        <v>1720</v>
      </c>
      <c r="P320" s="13" t="s">
        <v>1721</v>
      </c>
      <c r="Q320" s="24" t="s">
        <v>1722</v>
      </c>
      <c r="R320" s="24" t="s">
        <v>1722</v>
      </c>
      <c r="S320" s="24" t="s">
        <v>1716</v>
      </c>
      <c r="T320" s="24" t="s">
        <v>1716</v>
      </c>
      <c r="U320" s="13"/>
    </row>
    <row r="321" s="4" customFormat="1" ht="204" customHeight="1" spans="1:21">
      <c r="A321" s="13">
        <v>86</v>
      </c>
      <c r="B321" s="17" t="s">
        <v>321</v>
      </c>
      <c r="C321" s="34" t="s">
        <v>1257</v>
      </c>
      <c r="D321" s="29" t="s">
        <v>1723</v>
      </c>
      <c r="E321" s="29" t="s">
        <v>1724</v>
      </c>
      <c r="F321" s="29" t="s">
        <v>1725</v>
      </c>
      <c r="G321" s="29" t="s">
        <v>223</v>
      </c>
      <c r="H321" s="29" t="s">
        <v>230</v>
      </c>
      <c r="I321" s="22">
        <f t="shared" si="10"/>
        <v>66.55</v>
      </c>
      <c r="J321" s="29">
        <v>66.55</v>
      </c>
      <c r="K321" s="13"/>
      <c r="L321" s="13"/>
      <c r="M321" s="13"/>
      <c r="N321" s="29" t="s">
        <v>641</v>
      </c>
      <c r="O321" s="29" t="s">
        <v>1726</v>
      </c>
      <c r="P321" s="29" t="s">
        <v>1727</v>
      </c>
      <c r="Q321" s="24" t="s">
        <v>1722</v>
      </c>
      <c r="R321" s="24" t="s">
        <v>1722</v>
      </c>
      <c r="S321" s="24" t="s">
        <v>1716</v>
      </c>
      <c r="T321" s="24" t="s">
        <v>1716</v>
      </c>
      <c r="U321" s="13"/>
    </row>
    <row r="322" s="4" customFormat="1" ht="130" customHeight="1" spans="1:21">
      <c r="A322" s="13">
        <v>87</v>
      </c>
      <c r="B322" s="17" t="s">
        <v>321</v>
      </c>
      <c r="C322" s="34" t="s">
        <v>1257</v>
      </c>
      <c r="D322" s="13" t="s">
        <v>1728</v>
      </c>
      <c r="E322" s="13" t="s">
        <v>1729</v>
      </c>
      <c r="F322" s="13" t="s">
        <v>1730</v>
      </c>
      <c r="G322" s="13" t="s">
        <v>199</v>
      </c>
      <c r="H322" s="13" t="s">
        <v>206</v>
      </c>
      <c r="I322" s="22">
        <f t="shared" si="10"/>
        <v>85.37</v>
      </c>
      <c r="J322" s="13">
        <v>85.37</v>
      </c>
      <c r="K322" s="13"/>
      <c r="L322" s="13"/>
      <c r="M322" s="13"/>
      <c r="N322" s="13" t="s">
        <v>614</v>
      </c>
      <c r="O322" s="13" t="s">
        <v>1731</v>
      </c>
      <c r="P322" s="13" t="s">
        <v>1732</v>
      </c>
      <c r="Q322" s="24" t="s">
        <v>1733</v>
      </c>
      <c r="R322" s="24" t="s">
        <v>1733</v>
      </c>
      <c r="S322" s="24" t="s">
        <v>1734</v>
      </c>
      <c r="T322" s="24" t="s">
        <v>1734</v>
      </c>
      <c r="U322" s="13"/>
    </row>
    <row r="323" s="4" customFormat="1" ht="129" customHeight="1" spans="1:21">
      <c r="A323" s="13">
        <v>88</v>
      </c>
      <c r="B323" s="17" t="s">
        <v>321</v>
      </c>
      <c r="C323" s="34" t="s">
        <v>1257</v>
      </c>
      <c r="D323" s="13" t="s">
        <v>1735</v>
      </c>
      <c r="E323" s="13" t="s">
        <v>1736</v>
      </c>
      <c r="F323" s="28" t="s">
        <v>1737</v>
      </c>
      <c r="G323" s="13" t="s">
        <v>199</v>
      </c>
      <c r="H323" s="13" t="s">
        <v>1738</v>
      </c>
      <c r="I323" s="22">
        <f t="shared" si="10"/>
        <v>132.7</v>
      </c>
      <c r="J323" s="28">
        <v>132.7</v>
      </c>
      <c r="K323" s="13"/>
      <c r="L323" s="13"/>
      <c r="M323" s="13"/>
      <c r="N323" s="13" t="s">
        <v>614</v>
      </c>
      <c r="O323" s="13" t="s">
        <v>1739</v>
      </c>
      <c r="P323" s="13" t="s">
        <v>1740</v>
      </c>
      <c r="Q323" s="24" t="s">
        <v>1722</v>
      </c>
      <c r="R323" s="24" t="s">
        <v>1722</v>
      </c>
      <c r="S323" s="24" t="s">
        <v>1716</v>
      </c>
      <c r="T323" s="24" t="s">
        <v>1716</v>
      </c>
      <c r="U323" s="13"/>
    </row>
    <row r="324" s="4" customFormat="1" ht="80.1" customHeight="1" spans="1:21">
      <c r="A324" s="13">
        <v>89</v>
      </c>
      <c r="B324" s="17" t="s">
        <v>321</v>
      </c>
      <c r="C324" s="34" t="s">
        <v>1257</v>
      </c>
      <c r="D324" s="33" t="s">
        <v>1741</v>
      </c>
      <c r="E324" s="33" t="s">
        <v>1742</v>
      </c>
      <c r="F324" s="33" t="s">
        <v>1743</v>
      </c>
      <c r="G324" s="33" t="s">
        <v>1744</v>
      </c>
      <c r="H324" s="13" t="s">
        <v>1745</v>
      </c>
      <c r="I324" s="22">
        <f t="shared" si="10"/>
        <v>564.15</v>
      </c>
      <c r="J324" s="13">
        <v>35.88</v>
      </c>
      <c r="K324" s="13"/>
      <c r="L324" s="13">
        <v>294.3</v>
      </c>
      <c r="M324" s="13">
        <v>233.97</v>
      </c>
      <c r="N324" s="36" t="s">
        <v>1746</v>
      </c>
      <c r="O324" s="33" t="s">
        <v>1747</v>
      </c>
      <c r="P324" s="33" t="s">
        <v>1748</v>
      </c>
      <c r="Q324" s="24" t="s">
        <v>49</v>
      </c>
      <c r="R324" s="24" t="s">
        <v>1749</v>
      </c>
      <c r="S324" s="24" t="s">
        <v>331</v>
      </c>
      <c r="T324" s="24" t="s">
        <v>331</v>
      </c>
      <c r="U324" s="13"/>
    </row>
    <row r="325" s="4" customFormat="1" ht="78.95" customHeight="1" spans="1:21">
      <c r="A325" s="13">
        <v>90</v>
      </c>
      <c r="B325" s="17" t="s">
        <v>321</v>
      </c>
      <c r="C325" s="34" t="s">
        <v>1257</v>
      </c>
      <c r="D325" s="33" t="s">
        <v>1750</v>
      </c>
      <c r="E325" s="33" t="s">
        <v>1751</v>
      </c>
      <c r="F325" s="33" t="s">
        <v>1752</v>
      </c>
      <c r="G325" s="33" t="s">
        <v>1250</v>
      </c>
      <c r="H325" s="13" t="s">
        <v>1250</v>
      </c>
      <c r="I325" s="22">
        <f t="shared" si="10"/>
        <v>191.58</v>
      </c>
      <c r="J325" s="13">
        <v>91.58</v>
      </c>
      <c r="K325" s="13">
        <v>100</v>
      </c>
      <c r="L325" s="13"/>
      <c r="M325" s="13"/>
      <c r="N325" s="36" t="s">
        <v>1746</v>
      </c>
      <c r="O325" s="33" t="s">
        <v>1753</v>
      </c>
      <c r="P325" s="33" t="s">
        <v>1754</v>
      </c>
      <c r="Q325" s="24" t="s">
        <v>49</v>
      </c>
      <c r="R325" s="24" t="s">
        <v>1749</v>
      </c>
      <c r="S325" s="24" t="s">
        <v>331</v>
      </c>
      <c r="T325" s="24" t="s">
        <v>331</v>
      </c>
      <c r="U325" s="13"/>
    </row>
    <row r="326" s="4" customFormat="1" ht="69.95" customHeight="1" spans="1:21">
      <c r="A326" s="13">
        <v>91</v>
      </c>
      <c r="B326" s="17" t="s">
        <v>321</v>
      </c>
      <c r="C326" s="34" t="s">
        <v>1257</v>
      </c>
      <c r="D326" s="33" t="s">
        <v>1755</v>
      </c>
      <c r="E326" s="33" t="s">
        <v>1756</v>
      </c>
      <c r="F326" s="33" t="s">
        <v>1757</v>
      </c>
      <c r="G326" s="33" t="s">
        <v>1744</v>
      </c>
      <c r="H326" s="13" t="s">
        <v>1745</v>
      </c>
      <c r="I326" s="22">
        <f t="shared" si="10"/>
        <v>300</v>
      </c>
      <c r="J326" s="13">
        <v>110.04</v>
      </c>
      <c r="K326" s="13"/>
      <c r="L326" s="13">
        <v>113.34</v>
      </c>
      <c r="M326" s="13">
        <v>76.62</v>
      </c>
      <c r="N326" s="36" t="s">
        <v>1758</v>
      </c>
      <c r="O326" s="17" t="s">
        <v>1759</v>
      </c>
      <c r="P326" s="17" t="s">
        <v>1760</v>
      </c>
      <c r="Q326" s="24" t="s">
        <v>49</v>
      </c>
      <c r="R326" s="24" t="s">
        <v>1749</v>
      </c>
      <c r="S326" s="24" t="s">
        <v>1246</v>
      </c>
      <c r="T326" s="24" t="s">
        <v>1246</v>
      </c>
      <c r="U326" s="13"/>
    </row>
    <row r="327" s="4" customFormat="1" ht="87" customHeight="1" spans="1:21">
      <c r="A327" s="13">
        <v>92</v>
      </c>
      <c r="B327" s="33" t="s">
        <v>321</v>
      </c>
      <c r="C327" s="34" t="s">
        <v>1257</v>
      </c>
      <c r="D327" s="13" t="s">
        <v>1761</v>
      </c>
      <c r="E327" s="13" t="s">
        <v>1762</v>
      </c>
      <c r="F327" s="46" t="s">
        <v>1763</v>
      </c>
      <c r="G327" s="46" t="s">
        <v>1250</v>
      </c>
      <c r="H327" s="46" t="s">
        <v>1250</v>
      </c>
      <c r="I327" s="22">
        <f t="shared" si="10"/>
        <v>50.38</v>
      </c>
      <c r="J327" s="46"/>
      <c r="K327" s="46"/>
      <c r="L327" s="46"/>
      <c r="M327" s="13">
        <v>50.38</v>
      </c>
      <c r="N327" s="46" t="s">
        <v>1764</v>
      </c>
      <c r="O327" s="13" t="s">
        <v>1765</v>
      </c>
      <c r="P327" s="13" t="s">
        <v>1766</v>
      </c>
      <c r="Q327" s="47" t="s">
        <v>49</v>
      </c>
      <c r="R327" s="24" t="s">
        <v>1749</v>
      </c>
      <c r="S327" s="24" t="s">
        <v>1246</v>
      </c>
      <c r="T327" s="24" t="s">
        <v>1246</v>
      </c>
      <c r="U327" s="13"/>
    </row>
    <row r="328" s="4" customFormat="1" ht="30.95" customHeight="1" spans="1:21">
      <c r="A328" s="14" t="s">
        <v>1767</v>
      </c>
      <c r="B328" s="15"/>
      <c r="C328" s="15"/>
      <c r="D328" s="15"/>
      <c r="E328" s="15"/>
      <c r="F328" s="15"/>
      <c r="G328" s="15"/>
      <c r="H328" s="16"/>
      <c r="I328" s="22">
        <f t="shared" si="10"/>
        <v>489</v>
      </c>
      <c r="J328" s="46">
        <f t="shared" ref="J328:M328" si="11">SUM(J329:J330)</f>
        <v>0</v>
      </c>
      <c r="K328" s="46">
        <f t="shared" si="11"/>
        <v>0</v>
      </c>
      <c r="L328" s="46">
        <f t="shared" si="11"/>
        <v>0</v>
      </c>
      <c r="M328" s="46">
        <f t="shared" si="11"/>
        <v>489</v>
      </c>
      <c r="N328" s="46"/>
      <c r="O328" s="46"/>
      <c r="P328" s="46"/>
      <c r="Q328" s="47"/>
      <c r="R328" s="24"/>
      <c r="S328" s="24"/>
      <c r="T328" s="24"/>
      <c r="U328" s="13"/>
    </row>
    <row r="329" s="5" customFormat="1" ht="104.1" customHeight="1" spans="1:21">
      <c r="A329" s="13">
        <v>1</v>
      </c>
      <c r="B329" s="33" t="s">
        <v>321</v>
      </c>
      <c r="C329" s="33" t="s">
        <v>1768</v>
      </c>
      <c r="D329" s="46" t="s">
        <v>1769</v>
      </c>
      <c r="E329" s="46" t="s">
        <v>1770</v>
      </c>
      <c r="F329" s="46" t="s">
        <v>1771</v>
      </c>
      <c r="G329" s="46" t="s">
        <v>1250</v>
      </c>
      <c r="H329" s="46" t="s">
        <v>1250</v>
      </c>
      <c r="I329" s="22">
        <f t="shared" si="10"/>
        <v>300</v>
      </c>
      <c r="J329" s="46"/>
      <c r="K329" s="46"/>
      <c r="L329" s="46"/>
      <c r="M329" s="46">
        <v>300</v>
      </c>
      <c r="N329" s="13" t="s">
        <v>1772</v>
      </c>
      <c r="O329" s="46" t="s">
        <v>1773</v>
      </c>
      <c r="P329" s="46" t="s">
        <v>1773</v>
      </c>
      <c r="Q329" s="47" t="s">
        <v>49</v>
      </c>
      <c r="R329" s="24" t="s">
        <v>1749</v>
      </c>
      <c r="S329" s="24" t="s">
        <v>1246</v>
      </c>
      <c r="T329" s="24" t="s">
        <v>1246</v>
      </c>
      <c r="U329" s="13"/>
    </row>
    <row r="330" s="4" customFormat="1" ht="72" customHeight="1" spans="1:21">
      <c r="A330" s="13">
        <v>2</v>
      </c>
      <c r="B330" s="33" t="s">
        <v>321</v>
      </c>
      <c r="C330" s="33" t="s">
        <v>1768</v>
      </c>
      <c r="D330" s="33" t="s">
        <v>1774</v>
      </c>
      <c r="E330" s="33" t="s">
        <v>1775</v>
      </c>
      <c r="F330" s="13" t="s">
        <v>1776</v>
      </c>
      <c r="G330" s="33" t="s">
        <v>1250</v>
      </c>
      <c r="H330" s="33" t="s">
        <v>1250</v>
      </c>
      <c r="I330" s="22">
        <f t="shared" si="10"/>
        <v>189</v>
      </c>
      <c r="J330" s="13"/>
      <c r="K330" s="33"/>
      <c r="L330" s="33"/>
      <c r="M330" s="33">
        <v>189</v>
      </c>
      <c r="N330" s="36" t="s">
        <v>1758</v>
      </c>
      <c r="O330" s="33" t="s">
        <v>1777</v>
      </c>
      <c r="P330" s="33" t="s">
        <v>1777</v>
      </c>
      <c r="Q330" s="47" t="s">
        <v>49</v>
      </c>
      <c r="R330" s="24" t="s">
        <v>1749</v>
      </c>
      <c r="S330" s="24" t="s">
        <v>1246</v>
      </c>
      <c r="T330" s="24" t="s">
        <v>1246</v>
      </c>
      <c r="U330" s="13"/>
    </row>
    <row r="331" ht="27" customHeight="1"/>
  </sheetData>
  <autoFilter ref="A5:U330">
    <extLst/>
  </autoFilter>
  <mergeCells count="20">
    <mergeCell ref="A1:D1"/>
    <mergeCell ref="A2:U2"/>
    <mergeCell ref="G3:H3"/>
    <mergeCell ref="O3:Q3"/>
    <mergeCell ref="R3:U3"/>
    <mergeCell ref="G4:H4"/>
    <mergeCell ref="I4:M4"/>
    <mergeCell ref="Q4:T4"/>
    <mergeCell ref="A7:H7"/>
    <mergeCell ref="A235:H235"/>
    <mergeCell ref="A328:H328"/>
    <mergeCell ref="A4:A5"/>
    <mergeCell ref="B4:B5"/>
    <mergeCell ref="C4:C5"/>
    <mergeCell ref="D4:D5"/>
    <mergeCell ref="F4:F5"/>
    <mergeCell ref="N4:N5"/>
    <mergeCell ref="O4:O5"/>
    <mergeCell ref="P4:P5"/>
    <mergeCell ref="U4:U5"/>
  </mergeCells>
  <printOptions horizontalCentered="1"/>
  <pageMargins left="0.55" right="0.55" top="0.590277777777778" bottom="0.786805555555556" header="0.313888888888889" footer="0.313888888888889"/>
  <pageSetup paperSize="9" scale="5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2021年整合方案附表 (10.28定)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  刘雯、 一叶子品牌招商部 </cp:lastModifiedBy>
  <dcterms:created xsi:type="dcterms:W3CDTF">2019-04-09T15:09:00Z</dcterms:created>
  <cp:lastPrinted>2021-07-02T14:27:00Z</cp:lastPrinted>
  <dcterms:modified xsi:type="dcterms:W3CDTF">2021-11-17T02:58:20Z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55B61664948C45CEA86EC190A4204FC9</vt:lpwstr>
  </property>
</Properties>
</file>