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<sst xmlns="http://schemas.openxmlformats.org/spreadsheetml/2006/main" count="1023" uniqueCount="324">
  <si>
    <t>附件</t>
  </si>
  <si>
    <t>2021年宜阳县乡镇人民政府从高校毕业生中公开招聘事业人员                 总成绩及进入体检人员名单</t>
  </si>
  <si>
    <t>序 号</t>
  </si>
  <si>
    <t>准考证号</t>
  </si>
  <si>
    <t>姓名</t>
  </si>
  <si>
    <t>性别</t>
  </si>
  <si>
    <t>报考单位</t>
  </si>
  <si>
    <t>职位  代码</t>
  </si>
  <si>
    <t>笔试  成绩</t>
  </si>
  <si>
    <t>笔试折合成绩*40%</t>
  </si>
  <si>
    <t>面试现场成绩</t>
  </si>
  <si>
    <t>加权  系数</t>
  </si>
  <si>
    <t>面试  成绩</t>
  </si>
  <si>
    <t>面试折合成绩*60%</t>
  </si>
  <si>
    <t>总成绩</t>
  </si>
  <si>
    <t>名次</t>
  </si>
  <si>
    <t>备注</t>
  </si>
  <si>
    <t>胡馨友</t>
  </si>
  <si>
    <t>女</t>
  </si>
  <si>
    <t>董王庄乡政府</t>
  </si>
  <si>
    <t>进入体检</t>
  </si>
  <si>
    <t>刘宇翔</t>
  </si>
  <si>
    <t>男</t>
  </si>
  <si>
    <t>张凯琳</t>
  </si>
  <si>
    <t>李宜洁</t>
  </si>
  <si>
    <t>李一凡</t>
  </si>
  <si>
    <t>马睿哲</t>
  </si>
  <si>
    <t>21010400404</t>
  </si>
  <si>
    <t>王金亚</t>
  </si>
  <si>
    <t>薛洁</t>
  </si>
  <si>
    <t>缺考</t>
  </si>
  <si>
    <t>钱玉英</t>
  </si>
  <si>
    <t>乔昊毅</t>
  </si>
  <si>
    <t>花果山乡政府</t>
  </si>
  <si>
    <t>1</t>
  </si>
  <si>
    <t>刘艺丹</t>
  </si>
  <si>
    <t>2</t>
  </si>
  <si>
    <t>李晨晨</t>
  </si>
  <si>
    <t>3</t>
  </si>
  <si>
    <t>楚学亮</t>
  </si>
  <si>
    <t>4</t>
  </si>
  <si>
    <t>周迪</t>
  </si>
  <si>
    <t>5</t>
  </si>
  <si>
    <t>李淑玉</t>
  </si>
  <si>
    <t>6</t>
  </si>
  <si>
    <t>闫喜菲</t>
  </si>
  <si>
    <t>7</t>
  </si>
  <si>
    <t>赵延龙</t>
  </si>
  <si>
    <t>8</t>
  </si>
  <si>
    <t>周文祥</t>
  </si>
  <si>
    <t>9</t>
  </si>
  <si>
    <t>爨鹏宇</t>
  </si>
  <si>
    <t>10</t>
  </si>
  <si>
    <t>乔双武</t>
  </si>
  <si>
    <t>11</t>
  </si>
  <si>
    <t>王兰兰</t>
  </si>
  <si>
    <t>12</t>
  </si>
  <si>
    <t>闫丹青</t>
  </si>
  <si>
    <t>13</t>
  </si>
  <si>
    <t>贾卓峰</t>
  </si>
  <si>
    <t>14</t>
  </si>
  <si>
    <t>郭鹏飞</t>
  </si>
  <si>
    <t>15</t>
  </si>
  <si>
    <t>赵江飞</t>
  </si>
  <si>
    <t>16</t>
  </si>
  <si>
    <t>马一鸣</t>
  </si>
  <si>
    <t>17</t>
  </si>
  <si>
    <t>王菲</t>
  </si>
  <si>
    <t>18</t>
  </si>
  <si>
    <t>白亚粉</t>
  </si>
  <si>
    <t>19</t>
  </si>
  <si>
    <t>周小亭</t>
  </si>
  <si>
    <t>20</t>
  </si>
  <si>
    <t>李国锋</t>
  </si>
  <si>
    <t>21</t>
  </si>
  <si>
    <t>王仙阳</t>
  </si>
  <si>
    <t>22</t>
  </si>
  <si>
    <t>周瑞博</t>
  </si>
  <si>
    <t>23</t>
  </si>
  <si>
    <t>王燚</t>
  </si>
  <si>
    <t>24</t>
  </si>
  <si>
    <t>张兴荣</t>
  </si>
  <si>
    <t>25</t>
  </si>
  <si>
    <t>宋晓梅</t>
  </si>
  <si>
    <t>26</t>
  </si>
  <si>
    <t>李文文</t>
  </si>
  <si>
    <t>27</t>
  </si>
  <si>
    <t>关静怡</t>
  </si>
  <si>
    <t>28</t>
  </si>
  <si>
    <t>马超林</t>
  </si>
  <si>
    <t>29</t>
  </si>
  <si>
    <t>王亚飞</t>
  </si>
  <si>
    <t>30</t>
  </si>
  <si>
    <t>王馨</t>
  </si>
  <si>
    <t>31</t>
  </si>
  <si>
    <t>刘卜雷</t>
  </si>
  <si>
    <t>32</t>
  </si>
  <si>
    <t>罗利利</t>
  </si>
  <si>
    <t>33</t>
  </si>
  <si>
    <t>谷雨润</t>
  </si>
  <si>
    <t>34</t>
  </si>
  <si>
    <t>杜旭升</t>
  </si>
  <si>
    <t>35</t>
  </si>
  <si>
    <t>朱怡文</t>
  </si>
  <si>
    <t>36</t>
  </si>
  <si>
    <t>张一帆</t>
  </si>
  <si>
    <t>37</t>
  </si>
  <si>
    <t>马静依</t>
  </si>
  <si>
    <t>38</t>
  </si>
  <si>
    <t>21010400719</t>
  </si>
  <si>
    <t>杨杰</t>
  </si>
  <si>
    <t>39</t>
  </si>
  <si>
    <t>21010400627</t>
  </si>
  <si>
    <t>崔若彤</t>
  </si>
  <si>
    <t>40</t>
  </si>
  <si>
    <t>李帅嘉</t>
  </si>
  <si>
    <t>41</t>
  </si>
  <si>
    <t>21010401011</t>
  </si>
  <si>
    <t>常冲崇</t>
  </si>
  <si>
    <t>42</t>
  </si>
  <si>
    <t>孙宇龙</t>
  </si>
  <si>
    <t>43</t>
  </si>
  <si>
    <t>陈宇航</t>
  </si>
  <si>
    <t>44</t>
  </si>
  <si>
    <t>丁鸣飞</t>
  </si>
  <si>
    <t>45</t>
  </si>
  <si>
    <t>仝鑫鑫</t>
  </si>
  <si>
    <t>46</t>
  </si>
  <si>
    <t>21010400918</t>
  </si>
  <si>
    <t>李江辉</t>
  </si>
  <si>
    <t>47</t>
  </si>
  <si>
    <t>李瑞祺</t>
  </si>
  <si>
    <t>48</t>
  </si>
  <si>
    <t>马彩青</t>
  </si>
  <si>
    <t>张亚文</t>
  </si>
  <si>
    <t>韩旭</t>
  </si>
  <si>
    <t>卢弯弯</t>
  </si>
  <si>
    <t>21010400820</t>
  </si>
  <si>
    <t>邢亚星</t>
  </si>
  <si>
    <t>杨鑫</t>
  </si>
  <si>
    <t>高村镇政府</t>
  </si>
  <si>
    <t>卢可欣</t>
  </si>
  <si>
    <t>刘帅旗</t>
  </si>
  <si>
    <t>周润国</t>
  </si>
  <si>
    <t>三乡镇政府</t>
  </si>
  <si>
    <t>沈佳妮</t>
  </si>
  <si>
    <t>韩文辉</t>
  </si>
  <si>
    <t>李佳欣</t>
  </si>
  <si>
    <t>张信哲</t>
  </si>
  <si>
    <t>李艺华</t>
  </si>
  <si>
    <t>王亚南</t>
  </si>
  <si>
    <t>王文芳</t>
  </si>
  <si>
    <t>梁朝洋</t>
  </si>
  <si>
    <t>冯晓珂</t>
  </si>
  <si>
    <t>21010401212</t>
  </si>
  <si>
    <t>周济军</t>
  </si>
  <si>
    <t>张旭斌</t>
  </si>
  <si>
    <t>李英英</t>
  </si>
  <si>
    <t>白杨镇政府</t>
  </si>
  <si>
    <t>郭阳阳</t>
  </si>
  <si>
    <t>曾雅欢</t>
  </si>
  <si>
    <t>郭念晓</t>
  </si>
  <si>
    <t>牛冬冬</t>
  </si>
  <si>
    <t>田晓玉</t>
  </si>
  <si>
    <t>杨珂</t>
  </si>
  <si>
    <t>金珂珂</t>
  </si>
  <si>
    <t>杨琼花</t>
  </si>
  <si>
    <t>王琤</t>
  </si>
  <si>
    <t>莲庄镇政府</t>
  </si>
  <si>
    <t>叶杨</t>
  </si>
  <si>
    <t>马梦媛</t>
  </si>
  <si>
    <t>王蕾</t>
  </si>
  <si>
    <t>石佳辉</t>
  </si>
  <si>
    <t>赵颖</t>
  </si>
  <si>
    <t>21010401507</t>
  </si>
  <si>
    <t>李辉</t>
  </si>
  <si>
    <t>21010401503</t>
  </si>
  <si>
    <t>赵静</t>
  </si>
  <si>
    <t>21010401401</t>
  </si>
  <si>
    <t>段荷玉</t>
  </si>
  <si>
    <t>李宜静</t>
  </si>
  <si>
    <t>柳泉镇政府</t>
  </si>
  <si>
    <t>鲁志轩</t>
  </si>
  <si>
    <t>魏紫东</t>
  </si>
  <si>
    <t>叶笑语</t>
  </si>
  <si>
    <t>赵堡镇政府</t>
  </si>
  <si>
    <t>叶帅军</t>
  </si>
  <si>
    <t>李朋波</t>
  </si>
  <si>
    <t>周帅博</t>
  </si>
  <si>
    <t>王迪</t>
  </si>
  <si>
    <t>张珂</t>
  </si>
  <si>
    <t>刘泽奇</t>
  </si>
  <si>
    <t>姜佳宜</t>
  </si>
  <si>
    <t>梁静雷</t>
  </si>
  <si>
    <t>王倩</t>
  </si>
  <si>
    <t>董承融</t>
  </si>
  <si>
    <t>聂婉洁</t>
  </si>
  <si>
    <t>21010401704</t>
  </si>
  <si>
    <t>郑文静</t>
  </si>
  <si>
    <t>张佳浩</t>
  </si>
  <si>
    <t>陈玉芳</t>
  </si>
  <si>
    <t>晏东斌</t>
  </si>
  <si>
    <t>王笑含</t>
  </si>
  <si>
    <t>21010402001</t>
  </si>
  <si>
    <t>卢琳</t>
  </si>
  <si>
    <t>21010401826</t>
  </si>
  <si>
    <t>刘琳</t>
  </si>
  <si>
    <t>杜毅</t>
  </si>
  <si>
    <t>王琦</t>
  </si>
  <si>
    <t>檀云杰</t>
  </si>
  <si>
    <t>冯璐毅</t>
  </si>
  <si>
    <t>王军</t>
  </si>
  <si>
    <t>张丽</t>
  </si>
  <si>
    <t>张坞镇政府</t>
  </si>
  <si>
    <t>赵冲</t>
  </si>
  <si>
    <t>刘林</t>
  </si>
  <si>
    <t>杨岚</t>
  </si>
  <si>
    <t>张书燕</t>
  </si>
  <si>
    <t>谷文龙</t>
  </si>
  <si>
    <t>崔晨</t>
  </si>
  <si>
    <t>杨孟兰</t>
  </si>
  <si>
    <t>21010402125</t>
  </si>
  <si>
    <t>张宜芳</t>
  </si>
  <si>
    <t>冯博文</t>
  </si>
  <si>
    <t>上观乡政府</t>
  </si>
  <si>
    <t>张冉阳</t>
  </si>
  <si>
    <t>阮中豪</t>
  </si>
  <si>
    <t>罗元哲</t>
  </si>
  <si>
    <t>王宁</t>
  </si>
  <si>
    <t>马雨露</t>
  </si>
  <si>
    <t>楚苗源</t>
  </si>
  <si>
    <t>李鹏</t>
  </si>
  <si>
    <t>王毅博</t>
  </si>
  <si>
    <t>李雯</t>
  </si>
  <si>
    <t>马牧青</t>
  </si>
  <si>
    <t>宋雨露</t>
  </si>
  <si>
    <t>梁梦浩</t>
  </si>
  <si>
    <t>聂笛</t>
  </si>
  <si>
    <t>李明钰</t>
  </si>
  <si>
    <t>21010402222</t>
  </si>
  <si>
    <t>胡天翼</t>
  </si>
  <si>
    <t>高寅芳</t>
  </si>
  <si>
    <t>李凯迪</t>
  </si>
  <si>
    <t>徐秋谨</t>
  </si>
  <si>
    <t>盐镇乡政府</t>
  </si>
  <si>
    <t>姚相飞</t>
  </si>
  <si>
    <t>习晓宜</t>
  </si>
  <si>
    <t>陈科旭</t>
  </si>
  <si>
    <t>21010402510</t>
  </si>
  <si>
    <t>唐嘉琪</t>
  </si>
  <si>
    <t>吕若晨</t>
  </si>
  <si>
    <t>樊村镇政府</t>
  </si>
  <si>
    <t>张雅岚</t>
  </si>
  <si>
    <t>锁玉婷</t>
  </si>
  <si>
    <t>赵宜飞</t>
  </si>
  <si>
    <t>马冲</t>
  </si>
  <si>
    <t>陈鑫</t>
  </si>
  <si>
    <t>张丹凤</t>
  </si>
  <si>
    <t>21010402603</t>
  </si>
  <si>
    <t>许亚珂</t>
  </si>
  <si>
    <t>李琳</t>
  </si>
  <si>
    <t>史文辉</t>
  </si>
  <si>
    <t>炊意翔</t>
  </si>
  <si>
    <t>邓孟辉</t>
  </si>
  <si>
    <t>放弃</t>
  </si>
  <si>
    <t>杜旭燕</t>
  </si>
  <si>
    <t>韩城镇政府</t>
  </si>
  <si>
    <t>董璐璐</t>
  </si>
  <si>
    <t>聂润迪</t>
  </si>
  <si>
    <t>宋佳维</t>
  </si>
  <si>
    <t>21010402825</t>
  </si>
  <si>
    <t>周方方</t>
  </si>
  <si>
    <t>王利红</t>
  </si>
  <si>
    <t>楚艳艳</t>
  </si>
  <si>
    <t>赵露露</t>
  </si>
  <si>
    <t>马珍珍</t>
  </si>
  <si>
    <t>李幸娟</t>
  </si>
  <si>
    <t>李剑昊</t>
  </si>
  <si>
    <t>王少宜</t>
  </si>
  <si>
    <t>李晓波</t>
  </si>
  <si>
    <t>罗淑媛</t>
  </si>
  <si>
    <t>李腾飞</t>
  </si>
  <si>
    <t>21010503229</t>
  </si>
  <si>
    <t>康毅浩</t>
  </si>
  <si>
    <t>李巧可</t>
  </si>
  <si>
    <t>赵晓磊</t>
  </si>
  <si>
    <t>王要听</t>
  </si>
  <si>
    <t>谷燕燕</t>
  </si>
  <si>
    <t>苗世超</t>
  </si>
  <si>
    <t>曹利国</t>
  </si>
  <si>
    <t>李东坡</t>
  </si>
  <si>
    <t>常冰玉</t>
  </si>
  <si>
    <t>阿晓丽</t>
  </si>
  <si>
    <t>宋喜娜</t>
  </si>
  <si>
    <t>祁红宜</t>
  </si>
  <si>
    <t>21010503816</t>
  </si>
  <si>
    <t>杨兵强</t>
  </si>
  <si>
    <t>王丽锋</t>
  </si>
  <si>
    <t>裴磊</t>
  </si>
  <si>
    <t>陈一冰</t>
  </si>
  <si>
    <t>王竹君</t>
  </si>
  <si>
    <t>裴彦明</t>
  </si>
  <si>
    <t>21010504406</t>
  </si>
  <si>
    <t>陈豪</t>
  </si>
  <si>
    <t>石鸳鸳</t>
  </si>
  <si>
    <t>张英</t>
  </si>
  <si>
    <t>杨国行</t>
  </si>
  <si>
    <t>张晓艳</t>
  </si>
  <si>
    <t>赵德龙</t>
  </si>
  <si>
    <t>马海涛</t>
  </si>
  <si>
    <t>赵慧丽</t>
  </si>
  <si>
    <t>孟静</t>
  </si>
  <si>
    <t>21010504906</t>
  </si>
  <si>
    <t>胡菲</t>
  </si>
  <si>
    <t>王若萌</t>
  </si>
  <si>
    <t>柳红勋</t>
  </si>
  <si>
    <t>苗耀飞</t>
  </si>
  <si>
    <t>李兴欢</t>
  </si>
  <si>
    <t>王明艳</t>
  </si>
  <si>
    <t>王之才</t>
  </si>
  <si>
    <t>常舒心</t>
  </si>
  <si>
    <t>邢明明</t>
  </si>
  <si>
    <t>李国栋</t>
  </si>
  <si>
    <t>赵洛宜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</si>
</sst>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0_ "/>
    <numFmt numFmtId="178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"/>
      <charset val="134"/>
    </font>
    <font>
      <sz val="14"/>
      <color indexed="12"/>
      <name val="仿宋"/>
      <charset val="134"/>
    </font>
    <font>
      <sz val="14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9"/>
  <sheetViews>
    <sheetView tabSelected="1" topLeftCell="A214" workbookViewId="0">
      <selection activeCell="A4" sqref="A4:A222"/>
    </sheetView>
  </sheetViews>
  <sheetFormatPr defaultColWidth="10" defaultRowHeight="15.6"/>
  <cols>
    <col min="1" max="1" width="5" style="1" customWidth="1"/>
    <col min="2" max="2" width="13.7777777777778" style="1" customWidth="1"/>
    <col min="3" max="3" width="8.44444444444444" style="1" customWidth="1"/>
    <col min="4" max="4" width="4.55555555555556" style="1" customWidth="1"/>
    <col min="5" max="5" width="14.7777777777778" style="1" customWidth="1"/>
    <col min="6" max="6" width="6.44444444444444" style="4" customWidth="1"/>
    <col min="7" max="7" width="7.77777777777778" style="5" customWidth="1"/>
    <col min="8" max="8" width="10.6666666666667" style="5" customWidth="1"/>
    <col min="9" max="9" width="10.2222222222222" style="5" customWidth="1"/>
    <col min="10" max="10" width="8.88888888888889" style="6" customWidth="1"/>
    <col min="11" max="11" width="7.88888888888889" style="5" customWidth="1"/>
    <col min="12" max="12" width="10.6666666666667" style="5" customWidth="1"/>
    <col min="13" max="13" width="8.33333333333333" style="5" customWidth="1"/>
    <col min="14" max="14" width="5.77777777777778" style="7" customWidth="1"/>
    <col min="15" max="15" width="11.4444444444444" style="4" customWidth="1"/>
    <col min="16" max="16384" width="10" style="1"/>
  </cols>
  <sheetData>
    <row r="1" s="1" customFormat="1" ht="21" customHeight="1" spans="1:16">
      <c r="A1" s="8" t="s">
        <v>0</v>
      </c>
      <c r="B1" s="8"/>
      <c r="C1" s="9"/>
      <c r="D1" s="9"/>
      <c r="E1" s="10"/>
      <c r="G1" s="4"/>
      <c r="H1" s="5"/>
      <c r="I1" s="5"/>
      <c r="J1" s="5"/>
      <c r="K1" s="6"/>
      <c r="L1" s="5"/>
      <c r="M1" s="5"/>
      <c r="N1" s="5"/>
      <c r="O1" s="21"/>
      <c r="P1" s="4"/>
    </row>
    <row r="2" s="2" customFormat="1" ht="60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2"/>
    </row>
    <row r="3" s="2" customFormat="1" ht="36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23" t="s">
        <v>11</v>
      </c>
      <c r="K3" s="14" t="s">
        <v>12</v>
      </c>
      <c r="L3" s="14" t="s">
        <v>13</v>
      </c>
      <c r="M3" s="14" t="s">
        <v>14</v>
      </c>
      <c r="N3" s="24" t="s">
        <v>15</v>
      </c>
      <c r="O3" s="13" t="s">
        <v>16</v>
      </c>
      <c r="P3" s="22"/>
    </row>
    <row r="4" s="2" customFormat="1" ht="25" customHeight="1" spans="1:15">
      <c r="A4" s="15">
        <v>1</v>
      </c>
      <c r="B4" s="15">
        <v>21010400423</v>
      </c>
      <c r="C4" s="16" t="s">
        <v>17</v>
      </c>
      <c r="D4" s="17" t="s">
        <v>18</v>
      </c>
      <c r="E4" s="16" t="s">
        <v>19</v>
      </c>
      <c r="F4" s="18">
        <v>10101</v>
      </c>
      <c r="G4" s="19">
        <v>71.7</v>
      </c>
      <c r="H4" s="20">
        <f t="shared" ref="H4:H67" si="0">G4*0.4</f>
        <v>28.68</v>
      </c>
      <c r="I4" s="19">
        <v>83.24</v>
      </c>
      <c r="J4" s="25"/>
      <c r="K4" s="19">
        <v>83.24</v>
      </c>
      <c r="L4" s="19">
        <f t="shared" ref="L4:L10" si="1">K4*0.6</f>
        <v>49.944</v>
      </c>
      <c r="M4" s="19">
        <f t="shared" ref="M4:M67" si="2">H4+L4</f>
        <v>78.624</v>
      </c>
      <c r="N4" s="26">
        <v>1</v>
      </c>
      <c r="O4" s="27" t="s">
        <v>20</v>
      </c>
    </row>
    <row r="5" s="2" customFormat="1" ht="25" customHeight="1" spans="1:15">
      <c r="A5" s="15">
        <v>2</v>
      </c>
      <c r="B5" s="15">
        <v>21010400410</v>
      </c>
      <c r="C5" s="16" t="s">
        <v>21</v>
      </c>
      <c r="D5" s="17" t="s">
        <v>22</v>
      </c>
      <c r="E5" s="16" t="s">
        <v>19</v>
      </c>
      <c r="F5" s="18">
        <v>10101</v>
      </c>
      <c r="G5" s="19">
        <v>67.2</v>
      </c>
      <c r="H5" s="20">
        <f t="shared" si="0"/>
        <v>26.88</v>
      </c>
      <c r="I5" s="19">
        <v>80.3</v>
      </c>
      <c r="J5" s="25"/>
      <c r="K5" s="19">
        <v>80.3</v>
      </c>
      <c r="L5" s="19">
        <f t="shared" si="1"/>
        <v>48.18</v>
      </c>
      <c r="M5" s="19">
        <f t="shared" si="2"/>
        <v>75.06</v>
      </c>
      <c r="N5" s="26">
        <v>2</v>
      </c>
      <c r="O5" s="27" t="s">
        <v>20</v>
      </c>
    </row>
    <row r="6" s="2" customFormat="1" ht="25" customHeight="1" spans="1:15">
      <c r="A6" s="15">
        <v>3</v>
      </c>
      <c r="B6" s="15">
        <v>21010400406</v>
      </c>
      <c r="C6" s="16" t="s">
        <v>23</v>
      </c>
      <c r="D6" s="17" t="s">
        <v>22</v>
      </c>
      <c r="E6" s="16" t="s">
        <v>19</v>
      </c>
      <c r="F6" s="18">
        <v>10101</v>
      </c>
      <c r="G6" s="19">
        <v>64.1</v>
      </c>
      <c r="H6" s="20">
        <f t="shared" si="0"/>
        <v>25.64</v>
      </c>
      <c r="I6" s="19">
        <v>80.58</v>
      </c>
      <c r="J6" s="25"/>
      <c r="K6" s="19">
        <v>80.58</v>
      </c>
      <c r="L6" s="19">
        <f t="shared" si="1"/>
        <v>48.348</v>
      </c>
      <c r="M6" s="19">
        <f t="shared" si="2"/>
        <v>73.988</v>
      </c>
      <c r="N6" s="26">
        <v>3</v>
      </c>
      <c r="O6" s="27" t="s">
        <v>20</v>
      </c>
    </row>
    <row r="7" s="2" customFormat="1" ht="25" customHeight="1" spans="1:15">
      <c r="A7" s="15">
        <v>4</v>
      </c>
      <c r="B7" s="15">
        <v>21010400402</v>
      </c>
      <c r="C7" s="16" t="s">
        <v>24</v>
      </c>
      <c r="D7" s="17" t="s">
        <v>18</v>
      </c>
      <c r="E7" s="16" t="s">
        <v>19</v>
      </c>
      <c r="F7" s="18">
        <v>10101</v>
      </c>
      <c r="G7" s="19">
        <v>65.3</v>
      </c>
      <c r="H7" s="20">
        <f t="shared" si="0"/>
        <v>26.12</v>
      </c>
      <c r="I7" s="19">
        <v>79.66</v>
      </c>
      <c r="J7" s="25"/>
      <c r="K7" s="19">
        <v>79.66</v>
      </c>
      <c r="L7" s="19">
        <f t="shared" si="1"/>
        <v>47.796</v>
      </c>
      <c r="M7" s="19">
        <f t="shared" si="2"/>
        <v>73.916</v>
      </c>
      <c r="N7" s="26">
        <v>4</v>
      </c>
      <c r="O7" s="27" t="s">
        <v>20</v>
      </c>
    </row>
    <row r="8" s="3" customFormat="1" ht="25" customHeight="1" spans="1:15">
      <c r="A8" s="15">
        <v>5</v>
      </c>
      <c r="B8" s="15">
        <v>21010400418</v>
      </c>
      <c r="C8" s="16" t="s">
        <v>25</v>
      </c>
      <c r="D8" s="17" t="s">
        <v>18</v>
      </c>
      <c r="E8" s="16" t="s">
        <v>19</v>
      </c>
      <c r="F8" s="18">
        <v>10101</v>
      </c>
      <c r="G8" s="20">
        <v>63</v>
      </c>
      <c r="H8" s="20">
        <f t="shared" si="0"/>
        <v>25.2</v>
      </c>
      <c r="I8" s="20">
        <v>79.88</v>
      </c>
      <c r="J8" s="28"/>
      <c r="K8" s="20">
        <v>79.88</v>
      </c>
      <c r="L8" s="19">
        <f t="shared" si="1"/>
        <v>47.928</v>
      </c>
      <c r="M8" s="19">
        <f t="shared" si="2"/>
        <v>73.128</v>
      </c>
      <c r="N8" s="26">
        <v>5</v>
      </c>
      <c r="O8" s="27" t="s">
        <v>20</v>
      </c>
    </row>
    <row r="9" s="3" customFormat="1" ht="25" customHeight="1" spans="1:15">
      <c r="A9" s="15">
        <v>6</v>
      </c>
      <c r="B9" s="15">
        <v>21010400430</v>
      </c>
      <c r="C9" s="16" t="s">
        <v>26</v>
      </c>
      <c r="D9" s="17" t="s">
        <v>22</v>
      </c>
      <c r="E9" s="16" t="s">
        <v>19</v>
      </c>
      <c r="F9" s="18">
        <v>10101</v>
      </c>
      <c r="G9" s="19">
        <v>59.1</v>
      </c>
      <c r="H9" s="20">
        <f t="shared" si="0"/>
        <v>23.64</v>
      </c>
      <c r="I9" s="19">
        <v>75.06</v>
      </c>
      <c r="J9" s="25"/>
      <c r="K9" s="19">
        <v>75.06</v>
      </c>
      <c r="L9" s="19">
        <f t="shared" si="1"/>
        <v>45.036</v>
      </c>
      <c r="M9" s="19">
        <f t="shared" si="2"/>
        <v>68.676</v>
      </c>
      <c r="N9" s="26">
        <v>6</v>
      </c>
      <c r="O9" s="27"/>
    </row>
    <row r="10" s="3" customFormat="1" ht="25" customHeight="1" spans="1:15">
      <c r="A10" s="15">
        <v>7</v>
      </c>
      <c r="B10" s="17" t="s">
        <v>27</v>
      </c>
      <c r="C10" s="17" t="s">
        <v>28</v>
      </c>
      <c r="D10" s="17" t="s">
        <v>18</v>
      </c>
      <c r="E10" s="16" t="s">
        <v>19</v>
      </c>
      <c r="F10" s="18">
        <v>10101</v>
      </c>
      <c r="G10" s="19">
        <v>55.2</v>
      </c>
      <c r="H10" s="20">
        <f t="shared" si="0"/>
        <v>22.08</v>
      </c>
      <c r="I10" s="19">
        <v>77.48</v>
      </c>
      <c r="J10" s="25"/>
      <c r="K10" s="19">
        <v>77.48</v>
      </c>
      <c r="L10" s="19">
        <f t="shared" si="1"/>
        <v>46.488</v>
      </c>
      <c r="M10" s="19">
        <f t="shared" si="2"/>
        <v>68.568</v>
      </c>
      <c r="N10" s="26">
        <v>7</v>
      </c>
      <c r="O10" s="27"/>
    </row>
    <row r="11" s="3" customFormat="1" ht="25" customHeight="1" spans="1:15">
      <c r="A11" s="15">
        <v>8</v>
      </c>
      <c r="B11" s="15">
        <v>21010400414</v>
      </c>
      <c r="C11" s="16" t="s">
        <v>29</v>
      </c>
      <c r="D11" s="17" t="s">
        <v>18</v>
      </c>
      <c r="E11" s="16" t="s">
        <v>19</v>
      </c>
      <c r="F11" s="18">
        <v>10101</v>
      </c>
      <c r="G11" s="19">
        <v>61.7</v>
      </c>
      <c r="H11" s="20">
        <f t="shared" si="0"/>
        <v>24.68</v>
      </c>
      <c r="I11" s="19" t="s">
        <v>30</v>
      </c>
      <c r="J11" s="25"/>
      <c r="K11" s="19"/>
      <c r="L11" s="19"/>
      <c r="M11" s="19">
        <f t="shared" si="2"/>
        <v>24.68</v>
      </c>
      <c r="N11" s="26"/>
      <c r="O11" s="27"/>
    </row>
    <row r="12" s="3" customFormat="1" ht="25" customHeight="1" spans="1:15">
      <c r="A12" s="15">
        <v>9</v>
      </c>
      <c r="B12" s="15">
        <v>21010400425</v>
      </c>
      <c r="C12" s="16" t="s">
        <v>31</v>
      </c>
      <c r="D12" s="17" t="s">
        <v>18</v>
      </c>
      <c r="E12" s="16" t="s">
        <v>19</v>
      </c>
      <c r="F12" s="18">
        <v>10101</v>
      </c>
      <c r="G12" s="19">
        <v>59.1</v>
      </c>
      <c r="H12" s="20">
        <f t="shared" si="0"/>
        <v>23.64</v>
      </c>
      <c r="I12" s="19" t="s">
        <v>30</v>
      </c>
      <c r="J12" s="25"/>
      <c r="K12" s="19"/>
      <c r="L12" s="19"/>
      <c r="M12" s="19">
        <f t="shared" si="2"/>
        <v>23.64</v>
      </c>
      <c r="N12" s="26"/>
      <c r="O12" s="27"/>
    </row>
    <row r="13" s="3" customFormat="1" ht="25" customHeight="1" spans="1:15">
      <c r="A13" s="15">
        <v>10</v>
      </c>
      <c r="B13" s="15">
        <v>21010400614</v>
      </c>
      <c r="C13" s="16" t="s">
        <v>32</v>
      </c>
      <c r="D13" s="17" t="s">
        <v>22</v>
      </c>
      <c r="E13" s="16" t="s">
        <v>33</v>
      </c>
      <c r="F13" s="18">
        <v>10102</v>
      </c>
      <c r="G13" s="20">
        <v>73.9</v>
      </c>
      <c r="H13" s="20">
        <f t="shared" si="0"/>
        <v>29.56</v>
      </c>
      <c r="I13" s="20">
        <v>81.22</v>
      </c>
      <c r="J13" s="25">
        <v>1.007</v>
      </c>
      <c r="K13" s="19">
        <f t="shared" ref="K13:K60" si="3">I13*J13</f>
        <v>81.78854</v>
      </c>
      <c r="L13" s="19">
        <f t="shared" ref="L13:L60" si="4">K13*0.6</f>
        <v>49.073124</v>
      </c>
      <c r="M13" s="19">
        <f t="shared" si="2"/>
        <v>78.633124</v>
      </c>
      <c r="N13" s="29" t="s">
        <v>34</v>
      </c>
      <c r="O13" s="27" t="s">
        <v>20</v>
      </c>
    </row>
    <row r="14" s="3" customFormat="1" ht="25" customHeight="1" spans="1:15">
      <c r="A14" s="15">
        <v>11</v>
      </c>
      <c r="B14" s="15">
        <v>21010400821</v>
      </c>
      <c r="C14" s="16" t="s">
        <v>35</v>
      </c>
      <c r="D14" s="17" t="s">
        <v>18</v>
      </c>
      <c r="E14" s="16" t="s">
        <v>33</v>
      </c>
      <c r="F14" s="18">
        <v>10102</v>
      </c>
      <c r="G14" s="19">
        <v>66.2</v>
      </c>
      <c r="H14" s="20">
        <f t="shared" si="0"/>
        <v>26.48</v>
      </c>
      <c r="I14" s="19">
        <v>82.94</v>
      </c>
      <c r="J14" s="25">
        <v>1.007</v>
      </c>
      <c r="K14" s="19">
        <f t="shared" si="3"/>
        <v>83.52058</v>
      </c>
      <c r="L14" s="19">
        <f t="shared" si="4"/>
        <v>50.112348</v>
      </c>
      <c r="M14" s="19">
        <f t="shared" si="2"/>
        <v>76.592348</v>
      </c>
      <c r="N14" s="29" t="s">
        <v>36</v>
      </c>
      <c r="O14" s="27" t="s">
        <v>20</v>
      </c>
    </row>
    <row r="15" s="3" customFormat="1" ht="25" customHeight="1" spans="1:15">
      <c r="A15" s="15">
        <v>12</v>
      </c>
      <c r="B15" s="15">
        <v>21010400615</v>
      </c>
      <c r="C15" s="16" t="s">
        <v>37</v>
      </c>
      <c r="D15" s="17" t="s">
        <v>18</v>
      </c>
      <c r="E15" s="16" t="s">
        <v>33</v>
      </c>
      <c r="F15" s="18">
        <v>10102</v>
      </c>
      <c r="G15" s="19">
        <v>64.6</v>
      </c>
      <c r="H15" s="20">
        <f t="shared" si="0"/>
        <v>25.84</v>
      </c>
      <c r="I15" s="19">
        <v>82.92</v>
      </c>
      <c r="J15" s="25">
        <v>1.007</v>
      </c>
      <c r="K15" s="19">
        <f t="shared" si="3"/>
        <v>83.50044</v>
      </c>
      <c r="L15" s="19">
        <f t="shared" si="4"/>
        <v>50.100264</v>
      </c>
      <c r="M15" s="19">
        <f t="shared" si="2"/>
        <v>75.940264</v>
      </c>
      <c r="N15" s="29" t="s">
        <v>38</v>
      </c>
      <c r="O15" s="27" t="s">
        <v>20</v>
      </c>
    </row>
    <row r="16" s="3" customFormat="1" ht="25" customHeight="1" spans="1:15">
      <c r="A16" s="15">
        <v>13</v>
      </c>
      <c r="B16" s="15">
        <v>21010400923</v>
      </c>
      <c r="C16" s="16" t="s">
        <v>39</v>
      </c>
      <c r="D16" s="17" t="s">
        <v>22</v>
      </c>
      <c r="E16" s="16" t="s">
        <v>33</v>
      </c>
      <c r="F16" s="18">
        <v>10102</v>
      </c>
      <c r="G16" s="19">
        <v>69.8</v>
      </c>
      <c r="H16" s="20">
        <f t="shared" si="0"/>
        <v>27.92</v>
      </c>
      <c r="I16" s="19">
        <v>80.14</v>
      </c>
      <c r="J16" s="25">
        <v>0.993</v>
      </c>
      <c r="K16" s="19">
        <f t="shared" si="3"/>
        <v>79.57902</v>
      </c>
      <c r="L16" s="19">
        <f t="shared" si="4"/>
        <v>47.747412</v>
      </c>
      <c r="M16" s="19">
        <f t="shared" si="2"/>
        <v>75.667412</v>
      </c>
      <c r="N16" s="29" t="s">
        <v>40</v>
      </c>
      <c r="O16" s="27" t="s">
        <v>20</v>
      </c>
    </row>
    <row r="17" s="3" customFormat="1" ht="25" customHeight="1" spans="1:15">
      <c r="A17" s="15">
        <v>14</v>
      </c>
      <c r="B17" s="15">
        <v>21010400518</v>
      </c>
      <c r="C17" s="16" t="s">
        <v>41</v>
      </c>
      <c r="D17" s="17" t="s">
        <v>18</v>
      </c>
      <c r="E17" s="16" t="s">
        <v>33</v>
      </c>
      <c r="F17" s="18">
        <v>10102</v>
      </c>
      <c r="G17" s="19">
        <v>67</v>
      </c>
      <c r="H17" s="20">
        <f t="shared" si="0"/>
        <v>26.8</v>
      </c>
      <c r="I17" s="19">
        <v>81.94</v>
      </c>
      <c r="J17" s="25">
        <v>0.993</v>
      </c>
      <c r="K17" s="19">
        <f t="shared" si="3"/>
        <v>81.36642</v>
      </c>
      <c r="L17" s="19">
        <f t="shared" si="4"/>
        <v>48.819852</v>
      </c>
      <c r="M17" s="19">
        <f t="shared" si="2"/>
        <v>75.619852</v>
      </c>
      <c r="N17" s="29" t="s">
        <v>42</v>
      </c>
      <c r="O17" s="27" t="s">
        <v>20</v>
      </c>
    </row>
    <row r="18" s="3" customFormat="1" ht="25" customHeight="1" spans="1:15">
      <c r="A18" s="15">
        <v>15</v>
      </c>
      <c r="B18" s="15">
        <v>21010400524</v>
      </c>
      <c r="C18" s="16" t="s">
        <v>43</v>
      </c>
      <c r="D18" s="17" t="s">
        <v>18</v>
      </c>
      <c r="E18" s="16" t="s">
        <v>33</v>
      </c>
      <c r="F18" s="18">
        <v>10102</v>
      </c>
      <c r="G18" s="19">
        <v>63.8</v>
      </c>
      <c r="H18" s="20">
        <f t="shared" si="0"/>
        <v>25.52</v>
      </c>
      <c r="I18" s="19">
        <v>83.98</v>
      </c>
      <c r="J18" s="25">
        <v>0.993</v>
      </c>
      <c r="K18" s="19">
        <f t="shared" si="3"/>
        <v>83.39214</v>
      </c>
      <c r="L18" s="19">
        <f t="shared" si="4"/>
        <v>50.035284</v>
      </c>
      <c r="M18" s="19">
        <f t="shared" si="2"/>
        <v>75.555284</v>
      </c>
      <c r="N18" s="29" t="s">
        <v>44</v>
      </c>
      <c r="O18" s="27" t="s">
        <v>20</v>
      </c>
    </row>
    <row r="19" s="3" customFormat="1" ht="25" customHeight="1" spans="1:15">
      <c r="A19" s="15">
        <v>16</v>
      </c>
      <c r="B19" s="15">
        <v>21010401017</v>
      </c>
      <c r="C19" s="16" t="s">
        <v>45</v>
      </c>
      <c r="D19" s="17" t="s">
        <v>18</v>
      </c>
      <c r="E19" s="16" t="s">
        <v>33</v>
      </c>
      <c r="F19" s="18">
        <v>10102</v>
      </c>
      <c r="G19" s="19">
        <v>62.5</v>
      </c>
      <c r="H19" s="20">
        <f t="shared" si="0"/>
        <v>25</v>
      </c>
      <c r="I19" s="19">
        <v>83.62</v>
      </c>
      <c r="J19" s="25">
        <v>0.993</v>
      </c>
      <c r="K19" s="19">
        <f t="shared" si="3"/>
        <v>83.03466</v>
      </c>
      <c r="L19" s="19">
        <f t="shared" si="4"/>
        <v>49.820796</v>
      </c>
      <c r="M19" s="19">
        <f t="shared" si="2"/>
        <v>74.820796</v>
      </c>
      <c r="N19" s="29" t="s">
        <v>46</v>
      </c>
      <c r="O19" s="27" t="s">
        <v>20</v>
      </c>
    </row>
    <row r="20" s="3" customFormat="1" ht="25" customHeight="1" spans="1:15">
      <c r="A20" s="15">
        <v>17</v>
      </c>
      <c r="B20" s="15">
        <v>21010400827</v>
      </c>
      <c r="C20" s="16" t="s">
        <v>47</v>
      </c>
      <c r="D20" s="17" t="s">
        <v>22</v>
      </c>
      <c r="E20" s="16" t="s">
        <v>33</v>
      </c>
      <c r="F20" s="18">
        <v>10102</v>
      </c>
      <c r="G20" s="19">
        <v>63.7</v>
      </c>
      <c r="H20" s="20">
        <f t="shared" si="0"/>
        <v>25.48</v>
      </c>
      <c r="I20" s="19">
        <v>82.66</v>
      </c>
      <c r="J20" s="25">
        <v>0.993</v>
      </c>
      <c r="K20" s="19">
        <f t="shared" si="3"/>
        <v>82.08138</v>
      </c>
      <c r="L20" s="19">
        <f t="shared" si="4"/>
        <v>49.248828</v>
      </c>
      <c r="M20" s="19">
        <f t="shared" si="2"/>
        <v>74.728828</v>
      </c>
      <c r="N20" s="29" t="s">
        <v>48</v>
      </c>
      <c r="O20" s="27" t="s">
        <v>20</v>
      </c>
    </row>
    <row r="21" s="2" customFormat="1" ht="25" customHeight="1" spans="1:15">
      <c r="A21" s="15">
        <v>18</v>
      </c>
      <c r="B21" s="15">
        <v>21010400712</v>
      </c>
      <c r="C21" s="16" t="s">
        <v>49</v>
      </c>
      <c r="D21" s="17" t="s">
        <v>22</v>
      </c>
      <c r="E21" s="16" t="s">
        <v>33</v>
      </c>
      <c r="F21" s="18">
        <v>10102</v>
      </c>
      <c r="G21" s="19">
        <v>63.3</v>
      </c>
      <c r="H21" s="20">
        <f t="shared" si="0"/>
        <v>25.32</v>
      </c>
      <c r="I21" s="19">
        <v>81.72</v>
      </c>
      <c r="J21" s="25">
        <v>1.007</v>
      </c>
      <c r="K21" s="19">
        <f t="shared" si="3"/>
        <v>82.29204</v>
      </c>
      <c r="L21" s="19">
        <f t="shared" si="4"/>
        <v>49.375224</v>
      </c>
      <c r="M21" s="19">
        <f t="shared" si="2"/>
        <v>74.695224</v>
      </c>
      <c r="N21" s="29" t="s">
        <v>50</v>
      </c>
      <c r="O21" s="27" t="s">
        <v>20</v>
      </c>
    </row>
    <row r="22" s="2" customFormat="1" ht="25" customHeight="1" spans="1:15">
      <c r="A22" s="15">
        <v>19</v>
      </c>
      <c r="B22" s="15">
        <v>21010400920</v>
      </c>
      <c r="C22" s="16" t="s">
        <v>51</v>
      </c>
      <c r="D22" s="17" t="s">
        <v>22</v>
      </c>
      <c r="E22" s="16" t="s">
        <v>33</v>
      </c>
      <c r="F22" s="18">
        <v>10102</v>
      </c>
      <c r="G22" s="19">
        <v>62.8</v>
      </c>
      <c r="H22" s="20">
        <f t="shared" si="0"/>
        <v>25.12</v>
      </c>
      <c r="I22" s="19">
        <v>82.8</v>
      </c>
      <c r="J22" s="25">
        <v>0.993</v>
      </c>
      <c r="K22" s="19">
        <f t="shared" si="3"/>
        <v>82.2204</v>
      </c>
      <c r="L22" s="19">
        <f t="shared" si="4"/>
        <v>49.33224</v>
      </c>
      <c r="M22" s="19">
        <f t="shared" si="2"/>
        <v>74.45224</v>
      </c>
      <c r="N22" s="29" t="s">
        <v>52</v>
      </c>
      <c r="O22" s="27" t="s">
        <v>20</v>
      </c>
    </row>
    <row r="23" s="2" customFormat="1" ht="25" customHeight="1" spans="1:15">
      <c r="A23" s="15">
        <v>20</v>
      </c>
      <c r="B23" s="15">
        <v>21010400527</v>
      </c>
      <c r="C23" s="16" t="s">
        <v>53</v>
      </c>
      <c r="D23" s="17" t="s">
        <v>22</v>
      </c>
      <c r="E23" s="16" t="s">
        <v>33</v>
      </c>
      <c r="F23" s="18">
        <v>10102</v>
      </c>
      <c r="G23" s="19">
        <v>65.7</v>
      </c>
      <c r="H23" s="20">
        <f t="shared" si="0"/>
        <v>26.28</v>
      </c>
      <c r="I23" s="19">
        <v>79.26</v>
      </c>
      <c r="J23" s="25">
        <v>1.007</v>
      </c>
      <c r="K23" s="19">
        <f t="shared" si="3"/>
        <v>79.81482</v>
      </c>
      <c r="L23" s="19">
        <f t="shared" si="4"/>
        <v>47.888892</v>
      </c>
      <c r="M23" s="19">
        <f t="shared" si="2"/>
        <v>74.168892</v>
      </c>
      <c r="N23" s="29" t="s">
        <v>54</v>
      </c>
      <c r="O23" s="27" t="s">
        <v>20</v>
      </c>
    </row>
    <row r="24" s="2" customFormat="1" ht="25" customHeight="1" spans="1:15">
      <c r="A24" s="15">
        <v>21</v>
      </c>
      <c r="B24" s="15">
        <v>21010400608</v>
      </c>
      <c r="C24" s="16" t="s">
        <v>55</v>
      </c>
      <c r="D24" s="17" t="s">
        <v>18</v>
      </c>
      <c r="E24" s="16" t="s">
        <v>33</v>
      </c>
      <c r="F24" s="18">
        <v>10102</v>
      </c>
      <c r="G24" s="19">
        <v>63.1</v>
      </c>
      <c r="H24" s="20">
        <f t="shared" si="0"/>
        <v>25.24</v>
      </c>
      <c r="I24" s="19">
        <v>80.82</v>
      </c>
      <c r="J24" s="25">
        <v>1.007</v>
      </c>
      <c r="K24" s="19">
        <f t="shared" si="3"/>
        <v>81.38574</v>
      </c>
      <c r="L24" s="19">
        <f t="shared" si="4"/>
        <v>48.831444</v>
      </c>
      <c r="M24" s="19">
        <f t="shared" si="2"/>
        <v>74.071444</v>
      </c>
      <c r="N24" s="29" t="s">
        <v>56</v>
      </c>
      <c r="O24" s="27" t="s">
        <v>20</v>
      </c>
    </row>
    <row r="25" s="2" customFormat="1" ht="25" customHeight="1" spans="1:15">
      <c r="A25" s="15">
        <v>22</v>
      </c>
      <c r="B25" s="15">
        <v>21010400529</v>
      </c>
      <c r="C25" s="16" t="s">
        <v>57</v>
      </c>
      <c r="D25" s="17" t="s">
        <v>18</v>
      </c>
      <c r="E25" s="16" t="s">
        <v>33</v>
      </c>
      <c r="F25" s="18">
        <v>10102</v>
      </c>
      <c r="G25" s="19">
        <v>63</v>
      </c>
      <c r="H25" s="20">
        <f t="shared" si="0"/>
        <v>25.2</v>
      </c>
      <c r="I25" s="19">
        <v>80.74</v>
      </c>
      <c r="J25" s="25">
        <v>1.007</v>
      </c>
      <c r="K25" s="19">
        <f t="shared" si="3"/>
        <v>81.30518</v>
      </c>
      <c r="L25" s="19">
        <f t="shared" si="4"/>
        <v>48.783108</v>
      </c>
      <c r="M25" s="19">
        <f t="shared" si="2"/>
        <v>73.983108</v>
      </c>
      <c r="N25" s="29" t="s">
        <v>58</v>
      </c>
      <c r="O25" s="27" t="s">
        <v>20</v>
      </c>
    </row>
    <row r="26" s="2" customFormat="1" ht="25" customHeight="1" spans="1:15">
      <c r="A26" s="15">
        <v>23</v>
      </c>
      <c r="B26" s="15">
        <v>21010401012</v>
      </c>
      <c r="C26" s="16" t="s">
        <v>59</v>
      </c>
      <c r="D26" s="17" t="s">
        <v>22</v>
      </c>
      <c r="E26" s="16" t="s">
        <v>33</v>
      </c>
      <c r="F26" s="18">
        <v>10102</v>
      </c>
      <c r="G26" s="19">
        <v>63.5</v>
      </c>
      <c r="H26" s="20">
        <f t="shared" si="0"/>
        <v>25.4</v>
      </c>
      <c r="I26" s="19">
        <v>80.26</v>
      </c>
      <c r="J26" s="25">
        <v>1.007</v>
      </c>
      <c r="K26" s="19">
        <f t="shared" si="3"/>
        <v>80.82182</v>
      </c>
      <c r="L26" s="19">
        <f t="shared" si="4"/>
        <v>48.493092</v>
      </c>
      <c r="M26" s="19">
        <f t="shared" si="2"/>
        <v>73.893092</v>
      </c>
      <c r="N26" s="29" t="s">
        <v>60</v>
      </c>
      <c r="O26" s="27" t="s">
        <v>20</v>
      </c>
    </row>
    <row r="27" s="3" customFormat="1" ht="25" customHeight="1" spans="1:15">
      <c r="A27" s="15">
        <v>24</v>
      </c>
      <c r="B27" s="15">
        <v>21010400902</v>
      </c>
      <c r="C27" s="16" t="s">
        <v>61</v>
      </c>
      <c r="D27" s="17" t="s">
        <v>22</v>
      </c>
      <c r="E27" s="16" t="s">
        <v>33</v>
      </c>
      <c r="F27" s="18">
        <v>10102</v>
      </c>
      <c r="G27" s="19">
        <v>63.3</v>
      </c>
      <c r="H27" s="20">
        <f t="shared" si="0"/>
        <v>25.32</v>
      </c>
      <c r="I27" s="19">
        <v>80.76</v>
      </c>
      <c r="J27" s="25">
        <v>0.993</v>
      </c>
      <c r="K27" s="19">
        <f t="shared" si="3"/>
        <v>80.19468</v>
      </c>
      <c r="L27" s="19">
        <f t="shared" si="4"/>
        <v>48.116808</v>
      </c>
      <c r="M27" s="19">
        <f t="shared" si="2"/>
        <v>73.436808</v>
      </c>
      <c r="N27" s="29" t="s">
        <v>62</v>
      </c>
      <c r="O27" s="27" t="s">
        <v>20</v>
      </c>
    </row>
    <row r="28" s="2" customFormat="1" ht="25" customHeight="1" spans="1:15">
      <c r="A28" s="15">
        <v>25</v>
      </c>
      <c r="B28" s="15">
        <v>21010400901</v>
      </c>
      <c r="C28" s="16" t="s">
        <v>63</v>
      </c>
      <c r="D28" s="17" t="s">
        <v>18</v>
      </c>
      <c r="E28" s="16" t="s">
        <v>33</v>
      </c>
      <c r="F28" s="18">
        <v>10102</v>
      </c>
      <c r="G28" s="19">
        <v>59.4</v>
      </c>
      <c r="H28" s="20">
        <f t="shared" si="0"/>
        <v>23.76</v>
      </c>
      <c r="I28" s="19">
        <v>83.16</v>
      </c>
      <c r="J28" s="25">
        <v>0.993</v>
      </c>
      <c r="K28" s="19">
        <f t="shared" si="3"/>
        <v>82.57788</v>
      </c>
      <c r="L28" s="19">
        <f t="shared" si="4"/>
        <v>49.546728</v>
      </c>
      <c r="M28" s="19">
        <f t="shared" si="2"/>
        <v>73.306728</v>
      </c>
      <c r="N28" s="29" t="s">
        <v>64</v>
      </c>
      <c r="O28" s="27" t="s">
        <v>20</v>
      </c>
    </row>
    <row r="29" s="2" customFormat="1" ht="25" customHeight="1" spans="1:15">
      <c r="A29" s="15">
        <v>26</v>
      </c>
      <c r="B29" s="15">
        <v>21010400506</v>
      </c>
      <c r="C29" s="16" t="s">
        <v>65</v>
      </c>
      <c r="D29" s="17" t="s">
        <v>22</v>
      </c>
      <c r="E29" s="16" t="s">
        <v>33</v>
      </c>
      <c r="F29" s="18">
        <v>10102</v>
      </c>
      <c r="G29" s="19">
        <v>59.6</v>
      </c>
      <c r="H29" s="20">
        <f t="shared" si="0"/>
        <v>23.84</v>
      </c>
      <c r="I29" s="19">
        <v>81.2</v>
      </c>
      <c r="J29" s="25">
        <v>1.007</v>
      </c>
      <c r="K29" s="19">
        <f t="shared" si="3"/>
        <v>81.7684</v>
      </c>
      <c r="L29" s="19">
        <f t="shared" si="4"/>
        <v>49.06104</v>
      </c>
      <c r="M29" s="19">
        <f t="shared" si="2"/>
        <v>72.90104</v>
      </c>
      <c r="N29" s="29" t="s">
        <v>66</v>
      </c>
      <c r="O29" s="27" t="s">
        <v>20</v>
      </c>
    </row>
    <row r="30" s="2" customFormat="1" ht="25" customHeight="1" spans="1:15">
      <c r="A30" s="15">
        <v>27</v>
      </c>
      <c r="B30" s="15">
        <v>21010401015</v>
      </c>
      <c r="C30" s="16" t="s">
        <v>67</v>
      </c>
      <c r="D30" s="17" t="s">
        <v>18</v>
      </c>
      <c r="E30" s="16" t="s">
        <v>33</v>
      </c>
      <c r="F30" s="18">
        <v>10102</v>
      </c>
      <c r="G30" s="19">
        <v>60.3</v>
      </c>
      <c r="H30" s="20">
        <f t="shared" si="0"/>
        <v>24.12</v>
      </c>
      <c r="I30" s="19">
        <v>80.18</v>
      </c>
      <c r="J30" s="25">
        <v>1.007</v>
      </c>
      <c r="K30" s="19">
        <f t="shared" si="3"/>
        <v>80.74126</v>
      </c>
      <c r="L30" s="19">
        <f t="shared" si="4"/>
        <v>48.444756</v>
      </c>
      <c r="M30" s="19">
        <f t="shared" si="2"/>
        <v>72.564756</v>
      </c>
      <c r="N30" s="29" t="s">
        <v>68</v>
      </c>
      <c r="O30" s="27" t="s">
        <v>20</v>
      </c>
    </row>
    <row r="31" s="2" customFormat="1" ht="25" customHeight="1" spans="1:15">
      <c r="A31" s="15">
        <v>28</v>
      </c>
      <c r="B31" s="15">
        <v>21010400714</v>
      </c>
      <c r="C31" s="16" t="s">
        <v>69</v>
      </c>
      <c r="D31" s="17" t="s">
        <v>18</v>
      </c>
      <c r="E31" s="16" t="s">
        <v>33</v>
      </c>
      <c r="F31" s="18">
        <v>10102</v>
      </c>
      <c r="G31" s="19">
        <v>57.2</v>
      </c>
      <c r="H31" s="20">
        <f t="shared" si="0"/>
        <v>22.88</v>
      </c>
      <c r="I31" s="19">
        <v>83.26</v>
      </c>
      <c r="J31" s="25">
        <v>0.993</v>
      </c>
      <c r="K31" s="19">
        <f t="shared" si="3"/>
        <v>82.67718</v>
      </c>
      <c r="L31" s="19">
        <f t="shared" si="4"/>
        <v>49.606308</v>
      </c>
      <c r="M31" s="19">
        <f t="shared" si="2"/>
        <v>72.486308</v>
      </c>
      <c r="N31" s="29" t="s">
        <v>70</v>
      </c>
      <c r="O31" s="27" t="s">
        <v>20</v>
      </c>
    </row>
    <row r="32" s="2" customFormat="1" ht="25" customHeight="1" spans="1:15">
      <c r="A32" s="15">
        <v>29</v>
      </c>
      <c r="B32" s="15">
        <v>21010400619</v>
      </c>
      <c r="C32" s="16" t="s">
        <v>71</v>
      </c>
      <c r="D32" s="17" t="s">
        <v>18</v>
      </c>
      <c r="E32" s="16" t="s">
        <v>33</v>
      </c>
      <c r="F32" s="18">
        <v>10102</v>
      </c>
      <c r="G32" s="19">
        <v>60.6</v>
      </c>
      <c r="H32" s="20">
        <f t="shared" si="0"/>
        <v>24.24</v>
      </c>
      <c r="I32" s="19">
        <v>80.94</v>
      </c>
      <c r="J32" s="25">
        <v>0.993</v>
      </c>
      <c r="K32" s="19">
        <f t="shared" si="3"/>
        <v>80.37342</v>
      </c>
      <c r="L32" s="19">
        <f t="shared" si="4"/>
        <v>48.224052</v>
      </c>
      <c r="M32" s="19">
        <f t="shared" si="2"/>
        <v>72.464052</v>
      </c>
      <c r="N32" s="29" t="s">
        <v>72</v>
      </c>
      <c r="O32" s="27" t="s">
        <v>20</v>
      </c>
    </row>
    <row r="33" s="3" customFormat="1" ht="25" customHeight="1" spans="1:15">
      <c r="A33" s="15">
        <v>30</v>
      </c>
      <c r="B33" s="15">
        <v>21010401007</v>
      </c>
      <c r="C33" s="16" t="s">
        <v>73</v>
      </c>
      <c r="D33" s="17" t="s">
        <v>22</v>
      </c>
      <c r="E33" s="16" t="s">
        <v>33</v>
      </c>
      <c r="F33" s="18">
        <v>10102</v>
      </c>
      <c r="G33" s="19">
        <v>62.1</v>
      </c>
      <c r="H33" s="20">
        <f t="shared" si="0"/>
        <v>24.84</v>
      </c>
      <c r="I33" s="19">
        <v>79.86</v>
      </c>
      <c r="J33" s="25">
        <v>0.993</v>
      </c>
      <c r="K33" s="19">
        <f t="shared" si="3"/>
        <v>79.30098</v>
      </c>
      <c r="L33" s="19">
        <f t="shared" si="4"/>
        <v>47.580588</v>
      </c>
      <c r="M33" s="19">
        <f t="shared" si="2"/>
        <v>72.420588</v>
      </c>
      <c r="N33" s="29" t="s">
        <v>74</v>
      </c>
      <c r="O33" s="27" t="s">
        <v>20</v>
      </c>
    </row>
    <row r="34" s="3" customFormat="1" ht="25" customHeight="1" spans="1:15">
      <c r="A34" s="15">
        <v>31</v>
      </c>
      <c r="B34" s="15">
        <v>21010400916</v>
      </c>
      <c r="C34" s="16" t="s">
        <v>75</v>
      </c>
      <c r="D34" s="17" t="s">
        <v>18</v>
      </c>
      <c r="E34" s="16" t="s">
        <v>33</v>
      </c>
      <c r="F34" s="18">
        <v>10102</v>
      </c>
      <c r="G34" s="19">
        <v>59.2</v>
      </c>
      <c r="H34" s="20">
        <f t="shared" si="0"/>
        <v>23.68</v>
      </c>
      <c r="I34" s="19">
        <v>81.72</v>
      </c>
      <c r="J34" s="25">
        <v>0.993</v>
      </c>
      <c r="K34" s="19">
        <f t="shared" si="3"/>
        <v>81.14796</v>
      </c>
      <c r="L34" s="19">
        <f t="shared" si="4"/>
        <v>48.688776</v>
      </c>
      <c r="M34" s="19">
        <f t="shared" si="2"/>
        <v>72.368776</v>
      </c>
      <c r="N34" s="29" t="s">
        <v>76</v>
      </c>
      <c r="O34" s="27" t="s">
        <v>20</v>
      </c>
    </row>
    <row r="35" s="3" customFormat="1" ht="25" customHeight="1" spans="1:15">
      <c r="A35" s="15">
        <v>32</v>
      </c>
      <c r="B35" s="15">
        <v>21010401004</v>
      </c>
      <c r="C35" s="16" t="s">
        <v>77</v>
      </c>
      <c r="D35" s="17" t="s">
        <v>22</v>
      </c>
      <c r="E35" s="16" t="s">
        <v>33</v>
      </c>
      <c r="F35" s="18">
        <v>10102</v>
      </c>
      <c r="G35" s="19">
        <v>59.7</v>
      </c>
      <c r="H35" s="20">
        <f t="shared" si="0"/>
        <v>23.88</v>
      </c>
      <c r="I35" s="19">
        <v>80.58</v>
      </c>
      <c r="J35" s="25">
        <v>0.993</v>
      </c>
      <c r="K35" s="19">
        <f t="shared" si="3"/>
        <v>80.01594</v>
      </c>
      <c r="L35" s="19">
        <f t="shared" si="4"/>
        <v>48.009564</v>
      </c>
      <c r="M35" s="19">
        <f t="shared" si="2"/>
        <v>71.889564</v>
      </c>
      <c r="N35" s="29" t="s">
        <v>78</v>
      </c>
      <c r="O35" s="27" t="s">
        <v>20</v>
      </c>
    </row>
    <row r="36" s="3" customFormat="1" ht="25" customHeight="1" spans="1:15">
      <c r="A36" s="15">
        <v>33</v>
      </c>
      <c r="B36" s="15">
        <v>21010400705</v>
      </c>
      <c r="C36" s="16" t="s">
        <v>79</v>
      </c>
      <c r="D36" s="17" t="s">
        <v>18</v>
      </c>
      <c r="E36" s="16" t="s">
        <v>33</v>
      </c>
      <c r="F36" s="18">
        <v>10102</v>
      </c>
      <c r="G36" s="19">
        <v>57.7</v>
      </c>
      <c r="H36" s="20">
        <f t="shared" si="0"/>
        <v>23.08</v>
      </c>
      <c r="I36" s="19">
        <v>80.74</v>
      </c>
      <c r="J36" s="25">
        <v>1.007</v>
      </c>
      <c r="K36" s="19">
        <f t="shared" si="3"/>
        <v>81.30518</v>
      </c>
      <c r="L36" s="19">
        <f t="shared" si="4"/>
        <v>48.783108</v>
      </c>
      <c r="M36" s="19">
        <f t="shared" si="2"/>
        <v>71.863108</v>
      </c>
      <c r="N36" s="29" t="s">
        <v>80</v>
      </c>
      <c r="O36" s="27" t="s">
        <v>20</v>
      </c>
    </row>
    <row r="37" s="3" customFormat="1" ht="25" customHeight="1" spans="1:15">
      <c r="A37" s="15">
        <v>34</v>
      </c>
      <c r="B37" s="15">
        <v>21010400915</v>
      </c>
      <c r="C37" s="16" t="s">
        <v>81</v>
      </c>
      <c r="D37" s="17" t="s">
        <v>22</v>
      </c>
      <c r="E37" s="16" t="s">
        <v>33</v>
      </c>
      <c r="F37" s="18">
        <v>10102</v>
      </c>
      <c r="G37" s="19">
        <v>68.6</v>
      </c>
      <c r="H37" s="20">
        <f t="shared" si="0"/>
        <v>27.44</v>
      </c>
      <c r="I37" s="19">
        <v>74.32</v>
      </c>
      <c r="J37" s="25">
        <v>0.993</v>
      </c>
      <c r="K37" s="19">
        <f t="shared" si="3"/>
        <v>73.79976</v>
      </c>
      <c r="L37" s="19">
        <f t="shared" si="4"/>
        <v>44.279856</v>
      </c>
      <c r="M37" s="19">
        <f t="shared" si="2"/>
        <v>71.719856</v>
      </c>
      <c r="N37" s="29" t="s">
        <v>82</v>
      </c>
      <c r="O37" s="27" t="s">
        <v>20</v>
      </c>
    </row>
    <row r="38" s="3" customFormat="1" ht="25" customHeight="1" spans="1:15">
      <c r="A38" s="15">
        <v>35</v>
      </c>
      <c r="B38" s="15">
        <v>21010401001</v>
      </c>
      <c r="C38" s="16" t="s">
        <v>83</v>
      </c>
      <c r="D38" s="17" t="s">
        <v>18</v>
      </c>
      <c r="E38" s="16" t="s">
        <v>33</v>
      </c>
      <c r="F38" s="18">
        <v>10102</v>
      </c>
      <c r="G38" s="19">
        <v>56.7</v>
      </c>
      <c r="H38" s="20">
        <f t="shared" si="0"/>
        <v>22.68</v>
      </c>
      <c r="I38" s="19">
        <v>81.56</v>
      </c>
      <c r="J38" s="25">
        <v>0.993</v>
      </c>
      <c r="K38" s="19">
        <f t="shared" si="3"/>
        <v>80.98908</v>
      </c>
      <c r="L38" s="19">
        <f t="shared" si="4"/>
        <v>48.593448</v>
      </c>
      <c r="M38" s="19">
        <f t="shared" si="2"/>
        <v>71.273448</v>
      </c>
      <c r="N38" s="29" t="s">
        <v>84</v>
      </c>
      <c r="O38" s="27" t="s">
        <v>20</v>
      </c>
    </row>
    <row r="39" s="2" customFormat="1" ht="25" customHeight="1" spans="1:15">
      <c r="A39" s="15">
        <v>36</v>
      </c>
      <c r="B39" s="15">
        <v>21010400706</v>
      </c>
      <c r="C39" s="16" t="s">
        <v>85</v>
      </c>
      <c r="D39" s="17" t="s">
        <v>22</v>
      </c>
      <c r="E39" s="16" t="s">
        <v>33</v>
      </c>
      <c r="F39" s="18">
        <v>10102</v>
      </c>
      <c r="G39" s="19">
        <v>56.3</v>
      </c>
      <c r="H39" s="20">
        <f t="shared" si="0"/>
        <v>22.52</v>
      </c>
      <c r="I39" s="19">
        <v>80.62</v>
      </c>
      <c r="J39" s="25">
        <v>1.007</v>
      </c>
      <c r="K39" s="19">
        <f t="shared" si="3"/>
        <v>81.18434</v>
      </c>
      <c r="L39" s="19">
        <f t="shared" si="4"/>
        <v>48.710604</v>
      </c>
      <c r="M39" s="19">
        <f t="shared" si="2"/>
        <v>71.230604</v>
      </c>
      <c r="N39" s="29" t="s">
        <v>86</v>
      </c>
      <c r="O39" s="27"/>
    </row>
    <row r="40" s="3" customFormat="1" ht="25" customHeight="1" spans="1:15">
      <c r="A40" s="15">
        <v>37</v>
      </c>
      <c r="B40" s="15">
        <v>21010400928</v>
      </c>
      <c r="C40" s="16" t="s">
        <v>87</v>
      </c>
      <c r="D40" s="17" t="s">
        <v>18</v>
      </c>
      <c r="E40" s="16" t="s">
        <v>33</v>
      </c>
      <c r="F40" s="18">
        <v>10102</v>
      </c>
      <c r="G40" s="19">
        <v>58.5</v>
      </c>
      <c r="H40" s="20">
        <f t="shared" si="0"/>
        <v>23.4</v>
      </c>
      <c r="I40" s="19">
        <v>78.94</v>
      </c>
      <c r="J40" s="25">
        <v>1.007</v>
      </c>
      <c r="K40" s="19">
        <f t="shared" si="3"/>
        <v>79.49258</v>
      </c>
      <c r="L40" s="19">
        <f t="shared" si="4"/>
        <v>47.695548</v>
      </c>
      <c r="M40" s="19">
        <f t="shared" si="2"/>
        <v>71.095548</v>
      </c>
      <c r="N40" s="29" t="s">
        <v>88</v>
      </c>
      <c r="O40" s="27"/>
    </row>
    <row r="41" s="2" customFormat="1" ht="25" customHeight="1" spans="1:15">
      <c r="A41" s="15">
        <v>38</v>
      </c>
      <c r="B41" s="15">
        <v>21010400519</v>
      </c>
      <c r="C41" s="16" t="s">
        <v>89</v>
      </c>
      <c r="D41" s="17" t="s">
        <v>22</v>
      </c>
      <c r="E41" s="16" t="s">
        <v>33</v>
      </c>
      <c r="F41" s="18">
        <v>10102</v>
      </c>
      <c r="G41" s="19">
        <v>54.9</v>
      </c>
      <c r="H41" s="20">
        <f t="shared" si="0"/>
        <v>21.96</v>
      </c>
      <c r="I41" s="19">
        <v>82.2</v>
      </c>
      <c r="J41" s="25">
        <v>0.993</v>
      </c>
      <c r="K41" s="19">
        <f t="shared" si="3"/>
        <v>81.6246</v>
      </c>
      <c r="L41" s="19">
        <f t="shared" si="4"/>
        <v>48.97476</v>
      </c>
      <c r="M41" s="19">
        <f t="shared" si="2"/>
        <v>70.93476</v>
      </c>
      <c r="N41" s="29" t="s">
        <v>90</v>
      </c>
      <c r="O41" s="27"/>
    </row>
    <row r="42" s="2" customFormat="1" ht="25" customHeight="1" spans="1:15">
      <c r="A42" s="15">
        <v>39</v>
      </c>
      <c r="B42" s="15">
        <v>21010400808</v>
      </c>
      <c r="C42" s="16" t="s">
        <v>91</v>
      </c>
      <c r="D42" s="17" t="s">
        <v>18</v>
      </c>
      <c r="E42" s="16" t="s">
        <v>33</v>
      </c>
      <c r="F42" s="18">
        <v>10102</v>
      </c>
      <c r="G42" s="19">
        <v>53.7</v>
      </c>
      <c r="H42" s="20">
        <f t="shared" si="0"/>
        <v>21.48</v>
      </c>
      <c r="I42" s="19">
        <v>81.16</v>
      </c>
      <c r="J42" s="25">
        <v>1.007</v>
      </c>
      <c r="K42" s="19">
        <f t="shared" si="3"/>
        <v>81.72812</v>
      </c>
      <c r="L42" s="19">
        <f t="shared" si="4"/>
        <v>49.036872</v>
      </c>
      <c r="M42" s="19">
        <f t="shared" si="2"/>
        <v>70.516872</v>
      </c>
      <c r="N42" s="29" t="s">
        <v>92</v>
      </c>
      <c r="O42" s="27"/>
    </row>
    <row r="43" s="2" customFormat="1" ht="25" customHeight="1" spans="1:15">
      <c r="A43" s="15">
        <v>40</v>
      </c>
      <c r="B43" s="15">
        <v>21010400628</v>
      </c>
      <c r="C43" s="16" t="s">
        <v>93</v>
      </c>
      <c r="D43" s="17" t="s">
        <v>22</v>
      </c>
      <c r="E43" s="16" t="s">
        <v>33</v>
      </c>
      <c r="F43" s="18">
        <v>10102</v>
      </c>
      <c r="G43" s="19">
        <v>62.8</v>
      </c>
      <c r="H43" s="20">
        <f t="shared" si="0"/>
        <v>25.12</v>
      </c>
      <c r="I43" s="19">
        <v>75.68</v>
      </c>
      <c r="J43" s="25">
        <v>0.993</v>
      </c>
      <c r="K43" s="19">
        <f t="shared" si="3"/>
        <v>75.15024</v>
      </c>
      <c r="L43" s="19">
        <f t="shared" si="4"/>
        <v>45.090144</v>
      </c>
      <c r="M43" s="19">
        <f t="shared" si="2"/>
        <v>70.210144</v>
      </c>
      <c r="N43" s="29" t="s">
        <v>94</v>
      </c>
      <c r="O43" s="27"/>
    </row>
    <row r="44" s="2" customFormat="1" ht="25" customHeight="1" spans="1:15">
      <c r="A44" s="15">
        <v>41</v>
      </c>
      <c r="B44" s="15">
        <v>21010400711</v>
      </c>
      <c r="C44" s="16" t="s">
        <v>95</v>
      </c>
      <c r="D44" s="17" t="s">
        <v>22</v>
      </c>
      <c r="E44" s="16" t="s">
        <v>33</v>
      </c>
      <c r="F44" s="18">
        <v>10102</v>
      </c>
      <c r="G44" s="19">
        <v>54.3</v>
      </c>
      <c r="H44" s="20">
        <f t="shared" si="0"/>
        <v>21.72</v>
      </c>
      <c r="I44" s="19">
        <v>79.82</v>
      </c>
      <c r="J44" s="25">
        <v>1.007</v>
      </c>
      <c r="K44" s="19">
        <f t="shared" si="3"/>
        <v>80.37874</v>
      </c>
      <c r="L44" s="19">
        <f t="shared" si="4"/>
        <v>48.227244</v>
      </c>
      <c r="M44" s="19">
        <f t="shared" si="2"/>
        <v>69.947244</v>
      </c>
      <c r="N44" s="29" t="s">
        <v>96</v>
      </c>
      <c r="O44" s="27"/>
    </row>
    <row r="45" s="2" customFormat="1" ht="25" customHeight="1" spans="1:15">
      <c r="A45" s="15">
        <v>42</v>
      </c>
      <c r="B45" s="15">
        <v>21010400626</v>
      </c>
      <c r="C45" s="16" t="s">
        <v>97</v>
      </c>
      <c r="D45" s="17" t="s">
        <v>18</v>
      </c>
      <c r="E45" s="16" t="s">
        <v>33</v>
      </c>
      <c r="F45" s="18">
        <v>10102</v>
      </c>
      <c r="G45" s="19">
        <v>56.3</v>
      </c>
      <c r="H45" s="20">
        <f t="shared" si="0"/>
        <v>22.52</v>
      </c>
      <c r="I45" s="19">
        <v>78.12</v>
      </c>
      <c r="J45" s="25">
        <v>1.007</v>
      </c>
      <c r="K45" s="19">
        <f t="shared" si="3"/>
        <v>78.66684</v>
      </c>
      <c r="L45" s="19">
        <f t="shared" si="4"/>
        <v>47.200104</v>
      </c>
      <c r="M45" s="19">
        <f t="shared" si="2"/>
        <v>69.720104</v>
      </c>
      <c r="N45" s="29" t="s">
        <v>98</v>
      </c>
      <c r="O45" s="27"/>
    </row>
    <row r="46" s="2" customFormat="1" ht="25" customHeight="1" spans="1:15">
      <c r="A46" s="15">
        <v>43</v>
      </c>
      <c r="B46" s="15">
        <v>21010400501</v>
      </c>
      <c r="C46" s="16" t="s">
        <v>99</v>
      </c>
      <c r="D46" s="17" t="s">
        <v>18</v>
      </c>
      <c r="E46" s="16" t="s">
        <v>33</v>
      </c>
      <c r="F46" s="18">
        <v>10102</v>
      </c>
      <c r="G46" s="19">
        <v>59.3</v>
      </c>
      <c r="H46" s="20">
        <f t="shared" si="0"/>
        <v>23.72</v>
      </c>
      <c r="I46" s="19">
        <v>76.06</v>
      </c>
      <c r="J46" s="25">
        <v>1.007</v>
      </c>
      <c r="K46" s="19">
        <f t="shared" si="3"/>
        <v>76.59242</v>
      </c>
      <c r="L46" s="19">
        <f t="shared" si="4"/>
        <v>45.955452</v>
      </c>
      <c r="M46" s="19">
        <f t="shared" si="2"/>
        <v>69.675452</v>
      </c>
      <c r="N46" s="29" t="s">
        <v>100</v>
      </c>
      <c r="O46" s="27"/>
    </row>
    <row r="47" s="2" customFormat="1" ht="25" customHeight="1" spans="1:15">
      <c r="A47" s="15">
        <v>44</v>
      </c>
      <c r="B47" s="15">
        <v>21010400724</v>
      </c>
      <c r="C47" s="16" t="s">
        <v>101</v>
      </c>
      <c r="D47" s="17" t="s">
        <v>22</v>
      </c>
      <c r="E47" s="16" t="s">
        <v>33</v>
      </c>
      <c r="F47" s="18">
        <v>10102</v>
      </c>
      <c r="G47" s="19">
        <v>52.6</v>
      </c>
      <c r="H47" s="20">
        <f t="shared" si="0"/>
        <v>21.04</v>
      </c>
      <c r="I47" s="19">
        <v>80.44</v>
      </c>
      <c r="J47" s="25">
        <v>1.007</v>
      </c>
      <c r="K47" s="19">
        <f t="shared" si="3"/>
        <v>81.00308</v>
      </c>
      <c r="L47" s="19">
        <f t="shared" si="4"/>
        <v>48.601848</v>
      </c>
      <c r="M47" s="19">
        <f t="shared" si="2"/>
        <v>69.641848</v>
      </c>
      <c r="N47" s="29" t="s">
        <v>102</v>
      </c>
      <c r="O47" s="27"/>
    </row>
    <row r="48" s="2" customFormat="1" ht="25" customHeight="1" spans="1:15">
      <c r="A48" s="15">
        <v>45</v>
      </c>
      <c r="B48" s="15">
        <v>21010400617</v>
      </c>
      <c r="C48" s="16" t="s">
        <v>103</v>
      </c>
      <c r="D48" s="17" t="s">
        <v>18</v>
      </c>
      <c r="E48" s="16" t="s">
        <v>33</v>
      </c>
      <c r="F48" s="18">
        <v>10102</v>
      </c>
      <c r="G48" s="19">
        <v>53.4</v>
      </c>
      <c r="H48" s="20">
        <f t="shared" si="0"/>
        <v>21.36</v>
      </c>
      <c r="I48" s="19">
        <v>79.84</v>
      </c>
      <c r="J48" s="25">
        <v>1.007</v>
      </c>
      <c r="K48" s="19">
        <f t="shared" si="3"/>
        <v>80.39888</v>
      </c>
      <c r="L48" s="19">
        <f t="shared" si="4"/>
        <v>48.239328</v>
      </c>
      <c r="M48" s="19">
        <f t="shared" si="2"/>
        <v>69.599328</v>
      </c>
      <c r="N48" s="29" t="s">
        <v>104</v>
      </c>
      <c r="O48" s="27"/>
    </row>
    <row r="49" s="2" customFormat="1" ht="25" customHeight="1" spans="1:15">
      <c r="A49" s="15">
        <v>46</v>
      </c>
      <c r="B49" s="15">
        <v>21010400729</v>
      </c>
      <c r="C49" s="16" t="s">
        <v>105</v>
      </c>
      <c r="D49" s="17" t="s">
        <v>18</v>
      </c>
      <c r="E49" s="16" t="s">
        <v>33</v>
      </c>
      <c r="F49" s="18">
        <v>10102</v>
      </c>
      <c r="G49" s="19">
        <v>54.3</v>
      </c>
      <c r="H49" s="20">
        <f t="shared" si="0"/>
        <v>21.72</v>
      </c>
      <c r="I49" s="19">
        <v>80.28</v>
      </c>
      <c r="J49" s="25">
        <v>0.993</v>
      </c>
      <c r="K49" s="19">
        <f t="shared" si="3"/>
        <v>79.71804</v>
      </c>
      <c r="L49" s="19">
        <f t="shared" si="4"/>
        <v>47.830824</v>
      </c>
      <c r="M49" s="19">
        <f t="shared" si="2"/>
        <v>69.550824</v>
      </c>
      <c r="N49" s="29" t="s">
        <v>106</v>
      </c>
      <c r="O49" s="27"/>
    </row>
    <row r="50" s="3" customFormat="1" ht="25" customHeight="1" spans="1:15">
      <c r="A50" s="15">
        <v>47</v>
      </c>
      <c r="B50" s="15">
        <v>21010400505</v>
      </c>
      <c r="C50" s="16" t="s">
        <v>107</v>
      </c>
      <c r="D50" s="17" t="s">
        <v>18</v>
      </c>
      <c r="E50" s="16" t="s">
        <v>33</v>
      </c>
      <c r="F50" s="18">
        <v>10102</v>
      </c>
      <c r="G50" s="19">
        <v>53.7</v>
      </c>
      <c r="H50" s="20">
        <f t="shared" si="0"/>
        <v>21.48</v>
      </c>
      <c r="I50" s="19">
        <v>80.42</v>
      </c>
      <c r="J50" s="25">
        <v>0.993</v>
      </c>
      <c r="K50" s="19">
        <f t="shared" si="3"/>
        <v>79.85706</v>
      </c>
      <c r="L50" s="19">
        <f t="shared" si="4"/>
        <v>47.914236</v>
      </c>
      <c r="M50" s="19">
        <f t="shared" si="2"/>
        <v>69.394236</v>
      </c>
      <c r="N50" s="29" t="s">
        <v>108</v>
      </c>
      <c r="O50" s="27"/>
    </row>
    <row r="51" s="2" customFormat="1" ht="25" customHeight="1" spans="1:15">
      <c r="A51" s="15">
        <v>48</v>
      </c>
      <c r="B51" s="17" t="s">
        <v>109</v>
      </c>
      <c r="C51" s="17" t="s">
        <v>110</v>
      </c>
      <c r="D51" s="17" t="s">
        <v>18</v>
      </c>
      <c r="E51" s="16" t="s">
        <v>33</v>
      </c>
      <c r="F51" s="18">
        <v>10102</v>
      </c>
      <c r="G51" s="19">
        <v>52.3</v>
      </c>
      <c r="H51" s="20">
        <f t="shared" si="0"/>
        <v>20.92</v>
      </c>
      <c r="I51" s="19">
        <v>81.36</v>
      </c>
      <c r="J51" s="25">
        <v>0.993</v>
      </c>
      <c r="K51" s="19">
        <f t="shared" si="3"/>
        <v>80.79048</v>
      </c>
      <c r="L51" s="19">
        <f t="shared" si="4"/>
        <v>48.474288</v>
      </c>
      <c r="M51" s="19">
        <f t="shared" si="2"/>
        <v>69.394288</v>
      </c>
      <c r="N51" s="29" t="s">
        <v>111</v>
      </c>
      <c r="O51" s="27"/>
    </row>
    <row r="52" s="3" customFormat="1" ht="25" customHeight="1" spans="1:15">
      <c r="A52" s="15">
        <v>49</v>
      </c>
      <c r="B52" s="17" t="s">
        <v>112</v>
      </c>
      <c r="C52" s="17" t="s">
        <v>113</v>
      </c>
      <c r="D52" s="17" t="s">
        <v>18</v>
      </c>
      <c r="E52" s="16" t="s">
        <v>33</v>
      </c>
      <c r="F52" s="18">
        <v>10102</v>
      </c>
      <c r="G52" s="19">
        <v>52.3</v>
      </c>
      <c r="H52" s="20">
        <f t="shared" si="0"/>
        <v>20.92</v>
      </c>
      <c r="I52" s="19">
        <v>80.84</v>
      </c>
      <c r="J52" s="25">
        <v>0.993</v>
      </c>
      <c r="K52" s="19">
        <f t="shared" si="3"/>
        <v>80.27412</v>
      </c>
      <c r="L52" s="19">
        <f t="shared" si="4"/>
        <v>48.164472</v>
      </c>
      <c r="M52" s="19">
        <f t="shared" si="2"/>
        <v>69.084472</v>
      </c>
      <c r="N52" s="29" t="s">
        <v>114</v>
      </c>
      <c r="O52" s="27"/>
    </row>
    <row r="53" s="3" customFormat="1" ht="25" customHeight="1" spans="1:15">
      <c r="A53" s="15">
        <v>50</v>
      </c>
      <c r="B53" s="15">
        <v>21010400510</v>
      </c>
      <c r="C53" s="16" t="s">
        <v>115</v>
      </c>
      <c r="D53" s="17" t="s">
        <v>22</v>
      </c>
      <c r="E53" s="16" t="s">
        <v>33</v>
      </c>
      <c r="F53" s="18">
        <v>10102</v>
      </c>
      <c r="G53" s="19">
        <v>54.2</v>
      </c>
      <c r="H53" s="20">
        <f t="shared" si="0"/>
        <v>21.68</v>
      </c>
      <c r="I53" s="19">
        <v>78.3</v>
      </c>
      <c r="J53" s="25">
        <v>1.007</v>
      </c>
      <c r="K53" s="19">
        <f t="shared" si="3"/>
        <v>78.8481</v>
      </c>
      <c r="L53" s="19">
        <f t="shared" si="4"/>
        <v>47.30886</v>
      </c>
      <c r="M53" s="19">
        <f t="shared" si="2"/>
        <v>68.98886</v>
      </c>
      <c r="N53" s="29" t="s">
        <v>116</v>
      </c>
      <c r="O53" s="27"/>
    </row>
    <row r="54" s="2" customFormat="1" ht="25" customHeight="1" spans="1:15">
      <c r="A54" s="15">
        <v>51</v>
      </c>
      <c r="B54" s="17" t="s">
        <v>117</v>
      </c>
      <c r="C54" s="17" t="s">
        <v>118</v>
      </c>
      <c r="D54" s="17" t="s">
        <v>22</v>
      </c>
      <c r="E54" s="16" t="s">
        <v>33</v>
      </c>
      <c r="F54" s="18">
        <v>10102</v>
      </c>
      <c r="G54" s="19">
        <v>52.4</v>
      </c>
      <c r="H54" s="20">
        <f t="shared" si="0"/>
        <v>20.96</v>
      </c>
      <c r="I54" s="19">
        <v>78.46</v>
      </c>
      <c r="J54" s="25">
        <v>1.007</v>
      </c>
      <c r="K54" s="19">
        <f t="shared" si="3"/>
        <v>79.00922</v>
      </c>
      <c r="L54" s="19">
        <f t="shared" si="4"/>
        <v>47.405532</v>
      </c>
      <c r="M54" s="19">
        <f t="shared" si="2"/>
        <v>68.365532</v>
      </c>
      <c r="N54" s="29" t="s">
        <v>119</v>
      </c>
      <c r="O54" s="27"/>
    </row>
    <row r="55" s="2" customFormat="1" ht="25" customHeight="1" spans="1:15">
      <c r="A55" s="15">
        <v>52</v>
      </c>
      <c r="B55" s="15">
        <v>21010400819</v>
      </c>
      <c r="C55" s="16" t="s">
        <v>120</v>
      </c>
      <c r="D55" s="17" t="s">
        <v>22</v>
      </c>
      <c r="E55" s="16" t="s">
        <v>33</v>
      </c>
      <c r="F55" s="18">
        <v>10102</v>
      </c>
      <c r="G55" s="19">
        <v>54.9</v>
      </c>
      <c r="H55" s="20">
        <f t="shared" si="0"/>
        <v>21.96</v>
      </c>
      <c r="I55" s="19">
        <v>76.68</v>
      </c>
      <c r="J55" s="25">
        <v>1.007</v>
      </c>
      <c r="K55" s="19">
        <f t="shared" si="3"/>
        <v>77.21676</v>
      </c>
      <c r="L55" s="19">
        <f t="shared" si="4"/>
        <v>46.330056</v>
      </c>
      <c r="M55" s="19">
        <f t="shared" si="2"/>
        <v>68.290056</v>
      </c>
      <c r="N55" s="29" t="s">
        <v>121</v>
      </c>
      <c r="O55" s="27"/>
    </row>
    <row r="56" s="3" customFormat="1" ht="25" customHeight="1" spans="1:15">
      <c r="A56" s="15">
        <v>53</v>
      </c>
      <c r="B56" s="15">
        <v>21010400814</v>
      </c>
      <c r="C56" s="16" t="s">
        <v>122</v>
      </c>
      <c r="D56" s="17" t="s">
        <v>18</v>
      </c>
      <c r="E56" s="16" t="s">
        <v>33</v>
      </c>
      <c r="F56" s="18">
        <v>10102</v>
      </c>
      <c r="G56" s="19">
        <v>53.4</v>
      </c>
      <c r="H56" s="20">
        <f t="shared" si="0"/>
        <v>21.36</v>
      </c>
      <c r="I56" s="19">
        <v>78.36</v>
      </c>
      <c r="J56" s="25">
        <v>0.993</v>
      </c>
      <c r="K56" s="19">
        <f t="shared" si="3"/>
        <v>77.81148</v>
      </c>
      <c r="L56" s="19">
        <f t="shared" si="4"/>
        <v>46.686888</v>
      </c>
      <c r="M56" s="19">
        <f t="shared" si="2"/>
        <v>68.046888</v>
      </c>
      <c r="N56" s="29" t="s">
        <v>123</v>
      </c>
      <c r="O56" s="27"/>
    </row>
    <row r="57" s="3" customFormat="1" ht="25" customHeight="1" spans="1:15">
      <c r="A57" s="15">
        <v>54</v>
      </c>
      <c r="B57" s="15">
        <v>21010400528</v>
      </c>
      <c r="C57" s="16" t="s">
        <v>124</v>
      </c>
      <c r="D57" s="17" t="s">
        <v>22</v>
      </c>
      <c r="E57" s="16" t="s">
        <v>33</v>
      </c>
      <c r="F57" s="18">
        <v>10102</v>
      </c>
      <c r="G57" s="19">
        <v>53</v>
      </c>
      <c r="H57" s="20">
        <f t="shared" si="0"/>
        <v>21.2</v>
      </c>
      <c r="I57" s="19">
        <v>77.52</v>
      </c>
      <c r="J57" s="25">
        <v>0.993</v>
      </c>
      <c r="K57" s="19">
        <f t="shared" si="3"/>
        <v>76.97736</v>
      </c>
      <c r="L57" s="19">
        <f t="shared" si="4"/>
        <v>46.186416</v>
      </c>
      <c r="M57" s="19">
        <f t="shared" si="2"/>
        <v>67.386416</v>
      </c>
      <c r="N57" s="29" t="s">
        <v>125</v>
      </c>
      <c r="O57" s="27"/>
    </row>
    <row r="58" s="3" customFormat="1" ht="25" customHeight="1" spans="1:15">
      <c r="A58" s="15">
        <v>55</v>
      </c>
      <c r="B58" s="15">
        <v>21010400502</v>
      </c>
      <c r="C58" s="16" t="s">
        <v>126</v>
      </c>
      <c r="D58" s="17" t="s">
        <v>18</v>
      </c>
      <c r="E58" s="16" t="s">
        <v>33</v>
      </c>
      <c r="F58" s="18">
        <v>10102</v>
      </c>
      <c r="G58" s="19">
        <v>52.6</v>
      </c>
      <c r="H58" s="20">
        <f t="shared" si="0"/>
        <v>21.04</v>
      </c>
      <c r="I58" s="19">
        <v>77.32</v>
      </c>
      <c r="J58" s="25">
        <v>0.993</v>
      </c>
      <c r="K58" s="19">
        <f t="shared" si="3"/>
        <v>76.77876</v>
      </c>
      <c r="L58" s="19">
        <f t="shared" si="4"/>
        <v>46.067256</v>
      </c>
      <c r="M58" s="19">
        <f t="shared" si="2"/>
        <v>67.107256</v>
      </c>
      <c r="N58" s="29" t="s">
        <v>127</v>
      </c>
      <c r="O58" s="27"/>
    </row>
    <row r="59" s="2" customFormat="1" ht="25" customHeight="1" spans="1:15">
      <c r="A59" s="15">
        <v>56</v>
      </c>
      <c r="B59" s="17" t="s">
        <v>128</v>
      </c>
      <c r="C59" s="17" t="s">
        <v>129</v>
      </c>
      <c r="D59" s="17" t="s">
        <v>22</v>
      </c>
      <c r="E59" s="16" t="s">
        <v>33</v>
      </c>
      <c r="F59" s="18">
        <v>10102</v>
      </c>
      <c r="G59" s="19">
        <v>52.5</v>
      </c>
      <c r="H59" s="20">
        <f t="shared" si="0"/>
        <v>21</v>
      </c>
      <c r="I59" s="19">
        <v>75.46</v>
      </c>
      <c r="J59" s="25">
        <v>1.007</v>
      </c>
      <c r="K59" s="19">
        <f t="shared" si="3"/>
        <v>75.98822</v>
      </c>
      <c r="L59" s="19">
        <f t="shared" si="4"/>
        <v>45.592932</v>
      </c>
      <c r="M59" s="19">
        <f t="shared" si="2"/>
        <v>66.592932</v>
      </c>
      <c r="N59" s="29" t="s">
        <v>130</v>
      </c>
      <c r="O59" s="27"/>
    </row>
    <row r="60" s="3" customFormat="1" ht="25" customHeight="1" spans="1:15">
      <c r="A60" s="15">
        <v>57</v>
      </c>
      <c r="B60" s="15">
        <v>21010400610</v>
      </c>
      <c r="C60" s="16" t="s">
        <v>131</v>
      </c>
      <c r="D60" s="17" t="s">
        <v>18</v>
      </c>
      <c r="E60" s="16" t="s">
        <v>33</v>
      </c>
      <c r="F60" s="18">
        <v>10102</v>
      </c>
      <c r="G60" s="19">
        <v>52.9</v>
      </c>
      <c r="H60" s="20">
        <f t="shared" si="0"/>
        <v>21.16</v>
      </c>
      <c r="I60" s="19">
        <v>73</v>
      </c>
      <c r="J60" s="25">
        <v>1.007</v>
      </c>
      <c r="K60" s="19">
        <f t="shared" si="3"/>
        <v>73.511</v>
      </c>
      <c r="L60" s="19">
        <f t="shared" si="4"/>
        <v>44.1066</v>
      </c>
      <c r="M60" s="19">
        <f t="shared" si="2"/>
        <v>65.2666</v>
      </c>
      <c r="N60" s="29" t="s">
        <v>132</v>
      </c>
      <c r="O60" s="27"/>
    </row>
    <row r="61" s="3" customFormat="1" ht="25" customHeight="1" spans="1:15">
      <c r="A61" s="15">
        <v>58</v>
      </c>
      <c r="B61" s="15">
        <v>21010400804</v>
      </c>
      <c r="C61" s="16" t="s">
        <v>133</v>
      </c>
      <c r="D61" s="17" t="s">
        <v>18</v>
      </c>
      <c r="E61" s="16" t="s">
        <v>33</v>
      </c>
      <c r="F61" s="18">
        <v>10102</v>
      </c>
      <c r="G61" s="19">
        <v>59.6</v>
      </c>
      <c r="H61" s="20">
        <f t="shared" si="0"/>
        <v>23.84</v>
      </c>
      <c r="I61" s="19" t="s">
        <v>30</v>
      </c>
      <c r="J61" s="25"/>
      <c r="K61" s="19"/>
      <c r="L61" s="19"/>
      <c r="M61" s="19">
        <f t="shared" si="2"/>
        <v>23.84</v>
      </c>
      <c r="N61" s="29"/>
      <c r="O61" s="27"/>
    </row>
    <row r="62" s="3" customFormat="1" ht="25" customHeight="1" spans="1:15">
      <c r="A62" s="15">
        <v>59</v>
      </c>
      <c r="B62" s="15">
        <v>21010400924</v>
      </c>
      <c r="C62" s="16" t="s">
        <v>134</v>
      </c>
      <c r="D62" s="17" t="s">
        <v>18</v>
      </c>
      <c r="E62" s="16" t="s">
        <v>33</v>
      </c>
      <c r="F62" s="18">
        <v>10102</v>
      </c>
      <c r="G62" s="19">
        <v>55</v>
      </c>
      <c r="H62" s="20">
        <f t="shared" si="0"/>
        <v>22</v>
      </c>
      <c r="I62" s="19" t="s">
        <v>30</v>
      </c>
      <c r="J62" s="25"/>
      <c r="K62" s="19"/>
      <c r="L62" s="19"/>
      <c r="M62" s="19">
        <f t="shared" si="2"/>
        <v>22</v>
      </c>
      <c r="N62" s="29"/>
      <c r="O62" s="27"/>
    </row>
    <row r="63" s="3" customFormat="1" ht="25" customHeight="1" spans="1:15">
      <c r="A63" s="15">
        <v>60</v>
      </c>
      <c r="B63" s="15">
        <v>21010401010</v>
      </c>
      <c r="C63" s="16" t="s">
        <v>135</v>
      </c>
      <c r="D63" s="17" t="s">
        <v>22</v>
      </c>
      <c r="E63" s="16" t="s">
        <v>33</v>
      </c>
      <c r="F63" s="18">
        <v>10102</v>
      </c>
      <c r="G63" s="19">
        <v>54.8</v>
      </c>
      <c r="H63" s="20">
        <f t="shared" si="0"/>
        <v>21.92</v>
      </c>
      <c r="I63" s="19" t="s">
        <v>30</v>
      </c>
      <c r="J63" s="25"/>
      <c r="K63" s="19"/>
      <c r="L63" s="19"/>
      <c r="M63" s="19">
        <f t="shared" si="2"/>
        <v>21.92</v>
      </c>
      <c r="N63" s="29"/>
      <c r="O63" s="27"/>
    </row>
    <row r="64" s="2" customFormat="1" ht="25" customHeight="1" spans="1:15">
      <c r="A64" s="15">
        <v>61</v>
      </c>
      <c r="B64" s="15">
        <v>21010400929</v>
      </c>
      <c r="C64" s="16" t="s">
        <v>136</v>
      </c>
      <c r="D64" s="17" t="s">
        <v>18</v>
      </c>
      <c r="E64" s="16" t="s">
        <v>33</v>
      </c>
      <c r="F64" s="18">
        <v>10102</v>
      </c>
      <c r="G64" s="19">
        <v>53.5</v>
      </c>
      <c r="H64" s="20">
        <f t="shared" si="0"/>
        <v>21.4</v>
      </c>
      <c r="I64" s="19" t="s">
        <v>30</v>
      </c>
      <c r="J64" s="25"/>
      <c r="K64" s="19"/>
      <c r="L64" s="19"/>
      <c r="M64" s="19">
        <f t="shared" si="2"/>
        <v>21.4</v>
      </c>
      <c r="N64" s="29"/>
      <c r="O64" s="27"/>
    </row>
    <row r="65" s="2" customFormat="1" ht="25" customHeight="1" spans="1:15">
      <c r="A65" s="15">
        <v>62</v>
      </c>
      <c r="B65" s="17" t="s">
        <v>137</v>
      </c>
      <c r="C65" s="17" t="s">
        <v>138</v>
      </c>
      <c r="D65" s="17" t="s">
        <v>22</v>
      </c>
      <c r="E65" s="16" t="s">
        <v>33</v>
      </c>
      <c r="F65" s="18">
        <v>10102</v>
      </c>
      <c r="G65" s="19">
        <v>52.3</v>
      </c>
      <c r="H65" s="20">
        <f t="shared" si="0"/>
        <v>20.92</v>
      </c>
      <c r="I65" s="19" t="s">
        <v>30</v>
      </c>
      <c r="J65" s="25"/>
      <c r="K65" s="19"/>
      <c r="L65" s="19"/>
      <c r="M65" s="19">
        <f t="shared" si="2"/>
        <v>20.92</v>
      </c>
      <c r="N65" s="29"/>
      <c r="O65" s="27"/>
    </row>
    <row r="66" s="2" customFormat="1" ht="25" customHeight="1" spans="1:15">
      <c r="A66" s="15">
        <v>63</v>
      </c>
      <c r="B66" s="15">
        <v>21010401102</v>
      </c>
      <c r="C66" s="16" t="s">
        <v>139</v>
      </c>
      <c r="D66" s="17" t="s">
        <v>22</v>
      </c>
      <c r="E66" s="16" t="s">
        <v>140</v>
      </c>
      <c r="F66" s="18">
        <v>10103</v>
      </c>
      <c r="G66" s="19">
        <v>61.5</v>
      </c>
      <c r="H66" s="20">
        <f t="shared" si="0"/>
        <v>24.6</v>
      </c>
      <c r="I66" s="19">
        <v>83.26</v>
      </c>
      <c r="J66" s="25"/>
      <c r="K66" s="19">
        <v>83.26</v>
      </c>
      <c r="L66" s="19">
        <f t="shared" ref="L66:L88" si="5">K66*0.6</f>
        <v>49.956</v>
      </c>
      <c r="M66" s="19">
        <f t="shared" si="2"/>
        <v>74.556</v>
      </c>
      <c r="N66" s="26" t="s">
        <v>34</v>
      </c>
      <c r="O66" s="27" t="s">
        <v>20</v>
      </c>
    </row>
    <row r="67" s="2" customFormat="1" ht="25" customHeight="1" spans="1:15">
      <c r="A67" s="15">
        <v>64</v>
      </c>
      <c r="B67" s="15">
        <v>21010401030</v>
      </c>
      <c r="C67" s="16" t="s">
        <v>141</v>
      </c>
      <c r="D67" s="17" t="s">
        <v>18</v>
      </c>
      <c r="E67" s="16" t="s">
        <v>140</v>
      </c>
      <c r="F67" s="18">
        <v>10103</v>
      </c>
      <c r="G67" s="19">
        <v>62.4</v>
      </c>
      <c r="H67" s="20">
        <f t="shared" si="0"/>
        <v>24.96</v>
      </c>
      <c r="I67" s="19">
        <v>80.64</v>
      </c>
      <c r="J67" s="25"/>
      <c r="K67" s="19">
        <v>80.64</v>
      </c>
      <c r="L67" s="19">
        <f t="shared" si="5"/>
        <v>48.384</v>
      </c>
      <c r="M67" s="19">
        <f t="shared" si="2"/>
        <v>73.344</v>
      </c>
      <c r="N67" s="26" t="s">
        <v>36</v>
      </c>
      <c r="O67" s="27" t="s">
        <v>20</v>
      </c>
    </row>
    <row r="68" s="2" customFormat="1" ht="25" customHeight="1" spans="1:15">
      <c r="A68" s="15">
        <v>65</v>
      </c>
      <c r="B68" s="15">
        <v>21010401025</v>
      </c>
      <c r="C68" s="16" t="s">
        <v>142</v>
      </c>
      <c r="D68" s="17" t="s">
        <v>22</v>
      </c>
      <c r="E68" s="16" t="s">
        <v>140</v>
      </c>
      <c r="F68" s="18">
        <v>10103</v>
      </c>
      <c r="G68" s="19">
        <v>59.7</v>
      </c>
      <c r="H68" s="20">
        <f t="shared" ref="H68:H131" si="6">G68*0.4</f>
        <v>23.88</v>
      </c>
      <c r="I68" s="19">
        <v>80.64</v>
      </c>
      <c r="J68" s="25"/>
      <c r="K68" s="19">
        <v>80.64</v>
      </c>
      <c r="L68" s="19">
        <f t="shared" si="5"/>
        <v>48.384</v>
      </c>
      <c r="M68" s="19">
        <f t="shared" ref="M68:M131" si="7">H68+L68</f>
        <v>72.264</v>
      </c>
      <c r="N68" s="26" t="s">
        <v>38</v>
      </c>
      <c r="O68" s="27"/>
    </row>
    <row r="69" s="2" customFormat="1" ht="25" customHeight="1" spans="1:15">
      <c r="A69" s="15">
        <v>66</v>
      </c>
      <c r="B69" s="15">
        <v>21010401130</v>
      </c>
      <c r="C69" s="16" t="s">
        <v>143</v>
      </c>
      <c r="D69" s="17" t="s">
        <v>18</v>
      </c>
      <c r="E69" s="16" t="s">
        <v>144</v>
      </c>
      <c r="F69" s="18">
        <v>10104</v>
      </c>
      <c r="G69" s="19">
        <v>67.2</v>
      </c>
      <c r="H69" s="20">
        <f t="shared" si="6"/>
        <v>26.88</v>
      </c>
      <c r="I69" s="19">
        <v>79.96</v>
      </c>
      <c r="J69" s="25"/>
      <c r="K69" s="19">
        <v>79.96</v>
      </c>
      <c r="L69" s="19">
        <f t="shared" si="5"/>
        <v>47.976</v>
      </c>
      <c r="M69" s="19">
        <f t="shared" si="7"/>
        <v>74.856</v>
      </c>
      <c r="N69" s="26" t="s">
        <v>34</v>
      </c>
      <c r="O69" s="27" t="s">
        <v>20</v>
      </c>
    </row>
    <row r="70" s="2" customFormat="1" ht="25" customHeight="1" spans="1:15">
      <c r="A70" s="15">
        <v>67</v>
      </c>
      <c r="B70" s="15">
        <v>21010401110</v>
      </c>
      <c r="C70" s="16" t="s">
        <v>145</v>
      </c>
      <c r="D70" s="17" t="s">
        <v>18</v>
      </c>
      <c r="E70" s="16" t="s">
        <v>144</v>
      </c>
      <c r="F70" s="18">
        <v>10104</v>
      </c>
      <c r="G70" s="19">
        <v>67.3</v>
      </c>
      <c r="H70" s="20">
        <f t="shared" si="6"/>
        <v>26.92</v>
      </c>
      <c r="I70" s="19">
        <v>79.6</v>
      </c>
      <c r="J70" s="25"/>
      <c r="K70" s="19">
        <v>79.6</v>
      </c>
      <c r="L70" s="19">
        <f t="shared" si="5"/>
        <v>47.76</v>
      </c>
      <c r="M70" s="19">
        <f t="shared" si="7"/>
        <v>74.68</v>
      </c>
      <c r="N70" s="26" t="s">
        <v>36</v>
      </c>
      <c r="O70" s="27" t="s">
        <v>20</v>
      </c>
    </row>
    <row r="71" s="3" customFormat="1" ht="25" customHeight="1" spans="1:15">
      <c r="A71" s="15">
        <v>68</v>
      </c>
      <c r="B71" s="15">
        <v>21010401225</v>
      </c>
      <c r="C71" s="16" t="s">
        <v>146</v>
      </c>
      <c r="D71" s="17" t="s">
        <v>22</v>
      </c>
      <c r="E71" s="16" t="s">
        <v>144</v>
      </c>
      <c r="F71" s="18">
        <v>10104</v>
      </c>
      <c r="G71" s="19">
        <v>67.6</v>
      </c>
      <c r="H71" s="20">
        <f t="shared" si="6"/>
        <v>27.04</v>
      </c>
      <c r="I71" s="19">
        <v>78.26</v>
      </c>
      <c r="J71" s="25"/>
      <c r="K71" s="19">
        <v>78.26</v>
      </c>
      <c r="L71" s="19">
        <f t="shared" si="5"/>
        <v>46.956</v>
      </c>
      <c r="M71" s="19">
        <f t="shared" si="7"/>
        <v>73.996</v>
      </c>
      <c r="N71" s="26" t="s">
        <v>38</v>
      </c>
      <c r="O71" s="27" t="s">
        <v>20</v>
      </c>
    </row>
    <row r="72" s="3" customFormat="1" ht="25" customHeight="1" spans="1:15">
      <c r="A72" s="15">
        <v>69</v>
      </c>
      <c r="B72" s="15">
        <v>21010401221</v>
      </c>
      <c r="C72" s="16" t="s">
        <v>147</v>
      </c>
      <c r="D72" s="17" t="s">
        <v>18</v>
      </c>
      <c r="E72" s="16" t="s">
        <v>144</v>
      </c>
      <c r="F72" s="18">
        <v>10104</v>
      </c>
      <c r="G72" s="19">
        <v>64.2</v>
      </c>
      <c r="H72" s="20">
        <f t="shared" si="6"/>
        <v>25.68</v>
      </c>
      <c r="I72" s="19">
        <v>78.92</v>
      </c>
      <c r="J72" s="25"/>
      <c r="K72" s="19">
        <v>78.92</v>
      </c>
      <c r="L72" s="19">
        <f t="shared" si="5"/>
        <v>47.352</v>
      </c>
      <c r="M72" s="19">
        <f t="shared" si="7"/>
        <v>73.032</v>
      </c>
      <c r="N72" s="26" t="s">
        <v>40</v>
      </c>
      <c r="O72" s="27" t="s">
        <v>20</v>
      </c>
    </row>
    <row r="73" s="3" customFormat="1" ht="25" customHeight="1" spans="1:15">
      <c r="A73" s="15">
        <v>70</v>
      </c>
      <c r="B73" s="15">
        <v>21010401205</v>
      </c>
      <c r="C73" s="16" t="s">
        <v>148</v>
      </c>
      <c r="D73" s="17" t="s">
        <v>22</v>
      </c>
      <c r="E73" s="16" t="s">
        <v>144</v>
      </c>
      <c r="F73" s="18">
        <v>10104</v>
      </c>
      <c r="G73" s="19">
        <v>62.4</v>
      </c>
      <c r="H73" s="20">
        <f t="shared" si="6"/>
        <v>24.96</v>
      </c>
      <c r="I73" s="19">
        <v>79.76</v>
      </c>
      <c r="J73" s="25"/>
      <c r="K73" s="19">
        <v>79.76</v>
      </c>
      <c r="L73" s="19">
        <f t="shared" si="5"/>
        <v>47.856</v>
      </c>
      <c r="M73" s="19">
        <f t="shared" si="7"/>
        <v>72.816</v>
      </c>
      <c r="N73" s="26" t="s">
        <v>42</v>
      </c>
      <c r="O73" s="27" t="s">
        <v>20</v>
      </c>
    </row>
    <row r="74" s="2" customFormat="1" ht="25" customHeight="1" spans="1:15">
      <c r="A74" s="15">
        <v>71</v>
      </c>
      <c r="B74" s="15">
        <v>21010401219</v>
      </c>
      <c r="C74" s="16" t="s">
        <v>149</v>
      </c>
      <c r="D74" s="17" t="s">
        <v>18</v>
      </c>
      <c r="E74" s="16" t="s">
        <v>144</v>
      </c>
      <c r="F74" s="18">
        <v>10104</v>
      </c>
      <c r="G74" s="19">
        <v>63.8</v>
      </c>
      <c r="H74" s="20">
        <f t="shared" si="6"/>
        <v>25.52</v>
      </c>
      <c r="I74" s="19">
        <v>77.92</v>
      </c>
      <c r="J74" s="25"/>
      <c r="K74" s="19">
        <v>77.92</v>
      </c>
      <c r="L74" s="19">
        <f t="shared" si="5"/>
        <v>46.752</v>
      </c>
      <c r="M74" s="19">
        <f t="shared" si="7"/>
        <v>72.272</v>
      </c>
      <c r="N74" s="26" t="s">
        <v>44</v>
      </c>
      <c r="O74" s="27" t="s">
        <v>20</v>
      </c>
    </row>
    <row r="75" s="2" customFormat="1" ht="25" customHeight="1" spans="1:15">
      <c r="A75" s="15">
        <v>72</v>
      </c>
      <c r="B75" s="15">
        <v>21010401207</v>
      </c>
      <c r="C75" s="16" t="s">
        <v>150</v>
      </c>
      <c r="D75" s="17" t="s">
        <v>18</v>
      </c>
      <c r="E75" s="16" t="s">
        <v>144</v>
      </c>
      <c r="F75" s="18">
        <v>10104</v>
      </c>
      <c r="G75" s="19">
        <v>62.9</v>
      </c>
      <c r="H75" s="20">
        <f t="shared" si="6"/>
        <v>25.16</v>
      </c>
      <c r="I75" s="19">
        <v>78.02</v>
      </c>
      <c r="J75" s="25"/>
      <c r="K75" s="19">
        <v>78.02</v>
      </c>
      <c r="L75" s="19">
        <f t="shared" si="5"/>
        <v>46.812</v>
      </c>
      <c r="M75" s="19">
        <f t="shared" si="7"/>
        <v>71.972</v>
      </c>
      <c r="N75" s="26" t="s">
        <v>46</v>
      </c>
      <c r="O75" s="27"/>
    </row>
    <row r="76" s="2" customFormat="1" ht="25" customHeight="1" spans="1:15">
      <c r="A76" s="15">
        <v>73</v>
      </c>
      <c r="B76" s="15">
        <v>21010401122</v>
      </c>
      <c r="C76" s="16" t="s">
        <v>151</v>
      </c>
      <c r="D76" s="17" t="s">
        <v>18</v>
      </c>
      <c r="E76" s="16" t="s">
        <v>144</v>
      </c>
      <c r="F76" s="18">
        <v>10104</v>
      </c>
      <c r="G76" s="19">
        <v>65.8</v>
      </c>
      <c r="H76" s="20">
        <f t="shared" si="6"/>
        <v>26.32</v>
      </c>
      <c r="I76" s="19">
        <v>75.84</v>
      </c>
      <c r="J76" s="25"/>
      <c r="K76" s="19">
        <v>75.84</v>
      </c>
      <c r="L76" s="19">
        <f t="shared" si="5"/>
        <v>45.504</v>
      </c>
      <c r="M76" s="19">
        <f t="shared" si="7"/>
        <v>71.824</v>
      </c>
      <c r="N76" s="26" t="s">
        <v>48</v>
      </c>
      <c r="O76" s="27"/>
    </row>
    <row r="77" s="2" customFormat="1" ht="25" customHeight="1" spans="1:15">
      <c r="A77" s="15">
        <v>74</v>
      </c>
      <c r="B77" s="15">
        <v>21010401220</v>
      </c>
      <c r="C77" s="16" t="s">
        <v>152</v>
      </c>
      <c r="D77" s="17" t="s">
        <v>22</v>
      </c>
      <c r="E77" s="16" t="s">
        <v>144</v>
      </c>
      <c r="F77" s="18">
        <v>10104</v>
      </c>
      <c r="G77" s="19">
        <v>61.7</v>
      </c>
      <c r="H77" s="20">
        <f t="shared" si="6"/>
        <v>24.68</v>
      </c>
      <c r="I77" s="19">
        <v>77.42</v>
      </c>
      <c r="J77" s="25"/>
      <c r="K77" s="19">
        <v>77.42</v>
      </c>
      <c r="L77" s="19">
        <f t="shared" si="5"/>
        <v>46.452</v>
      </c>
      <c r="M77" s="19">
        <f t="shared" si="7"/>
        <v>71.132</v>
      </c>
      <c r="N77" s="26" t="s">
        <v>50</v>
      </c>
      <c r="O77" s="27"/>
    </row>
    <row r="78" s="2" customFormat="1" ht="25" customHeight="1" spans="1:15">
      <c r="A78" s="15">
        <v>75</v>
      </c>
      <c r="B78" s="15">
        <v>21010401113</v>
      </c>
      <c r="C78" s="16" t="s">
        <v>153</v>
      </c>
      <c r="D78" s="17" t="s">
        <v>18</v>
      </c>
      <c r="E78" s="16" t="s">
        <v>144</v>
      </c>
      <c r="F78" s="18">
        <v>10104</v>
      </c>
      <c r="G78" s="19">
        <v>62.1</v>
      </c>
      <c r="H78" s="20">
        <f t="shared" si="6"/>
        <v>24.84</v>
      </c>
      <c r="I78" s="19">
        <v>76.66</v>
      </c>
      <c r="J78" s="25"/>
      <c r="K78" s="19">
        <v>76.66</v>
      </c>
      <c r="L78" s="19">
        <f t="shared" si="5"/>
        <v>45.996</v>
      </c>
      <c r="M78" s="19">
        <f t="shared" si="7"/>
        <v>70.836</v>
      </c>
      <c r="N78" s="26" t="s">
        <v>52</v>
      </c>
      <c r="O78" s="27"/>
    </row>
    <row r="79" s="3" customFormat="1" ht="25" customHeight="1" spans="1:15">
      <c r="A79" s="15">
        <v>76</v>
      </c>
      <c r="B79" s="17" t="s">
        <v>154</v>
      </c>
      <c r="C79" s="17" t="s">
        <v>155</v>
      </c>
      <c r="D79" s="17" t="s">
        <v>22</v>
      </c>
      <c r="E79" s="16" t="s">
        <v>144</v>
      </c>
      <c r="F79" s="18">
        <v>10104</v>
      </c>
      <c r="G79" s="19">
        <v>60.3</v>
      </c>
      <c r="H79" s="20">
        <f t="shared" si="6"/>
        <v>24.12</v>
      </c>
      <c r="I79" s="19">
        <v>75.22</v>
      </c>
      <c r="J79" s="25"/>
      <c r="K79" s="19">
        <v>75.22</v>
      </c>
      <c r="L79" s="19">
        <f t="shared" si="5"/>
        <v>45.132</v>
      </c>
      <c r="M79" s="19">
        <f t="shared" si="7"/>
        <v>69.252</v>
      </c>
      <c r="N79" s="26" t="s">
        <v>54</v>
      </c>
      <c r="O79" s="27"/>
    </row>
    <row r="80" s="2" customFormat="1" ht="25" customHeight="1" spans="1:15">
      <c r="A80" s="15">
        <v>77</v>
      </c>
      <c r="B80" s="15">
        <v>21010401217</v>
      </c>
      <c r="C80" s="16" t="s">
        <v>156</v>
      </c>
      <c r="D80" s="17" t="s">
        <v>22</v>
      </c>
      <c r="E80" s="16" t="s">
        <v>144</v>
      </c>
      <c r="F80" s="18">
        <v>10104</v>
      </c>
      <c r="G80" s="20">
        <v>75.7</v>
      </c>
      <c r="H80" s="20">
        <f t="shared" si="6"/>
        <v>30.28</v>
      </c>
      <c r="I80" s="20">
        <v>0</v>
      </c>
      <c r="J80" s="28"/>
      <c r="K80" s="20">
        <v>0</v>
      </c>
      <c r="L80" s="19">
        <f t="shared" si="5"/>
        <v>0</v>
      </c>
      <c r="M80" s="19">
        <f t="shared" si="7"/>
        <v>30.28</v>
      </c>
      <c r="N80" s="26"/>
      <c r="O80" s="27"/>
    </row>
    <row r="81" s="3" customFormat="1" ht="25" customHeight="1" spans="1:15">
      <c r="A81" s="15">
        <v>78</v>
      </c>
      <c r="B81" s="15">
        <v>21010401226</v>
      </c>
      <c r="C81" s="16" t="s">
        <v>157</v>
      </c>
      <c r="D81" s="17" t="s">
        <v>18</v>
      </c>
      <c r="E81" s="16" t="s">
        <v>158</v>
      </c>
      <c r="F81" s="18">
        <v>10105</v>
      </c>
      <c r="G81" s="19">
        <v>66.9</v>
      </c>
      <c r="H81" s="20">
        <f t="shared" si="6"/>
        <v>26.76</v>
      </c>
      <c r="I81" s="19">
        <v>80.44</v>
      </c>
      <c r="J81" s="25"/>
      <c r="K81" s="19">
        <v>80.44</v>
      </c>
      <c r="L81" s="19">
        <f t="shared" si="5"/>
        <v>48.264</v>
      </c>
      <c r="M81" s="19">
        <f t="shared" si="7"/>
        <v>75.024</v>
      </c>
      <c r="N81" s="26" t="s">
        <v>34</v>
      </c>
      <c r="O81" s="27" t="s">
        <v>20</v>
      </c>
    </row>
    <row r="82" s="3" customFormat="1" ht="25" customHeight="1" spans="1:15">
      <c r="A82" s="15">
        <v>79</v>
      </c>
      <c r="B82" s="15">
        <v>21010401326</v>
      </c>
      <c r="C82" s="16" t="s">
        <v>159</v>
      </c>
      <c r="D82" s="17" t="s">
        <v>22</v>
      </c>
      <c r="E82" s="16" t="s">
        <v>158</v>
      </c>
      <c r="F82" s="18">
        <v>10105</v>
      </c>
      <c r="G82" s="19">
        <v>63</v>
      </c>
      <c r="H82" s="20">
        <f t="shared" si="6"/>
        <v>25.2</v>
      </c>
      <c r="I82" s="19">
        <v>81.3</v>
      </c>
      <c r="J82" s="25"/>
      <c r="K82" s="19">
        <v>81.3</v>
      </c>
      <c r="L82" s="19">
        <f t="shared" si="5"/>
        <v>48.78</v>
      </c>
      <c r="M82" s="19">
        <f t="shared" si="7"/>
        <v>73.98</v>
      </c>
      <c r="N82" s="26" t="s">
        <v>36</v>
      </c>
      <c r="O82" s="27" t="s">
        <v>20</v>
      </c>
    </row>
    <row r="83" s="3" customFormat="1" ht="25" customHeight="1" spans="1:15">
      <c r="A83" s="15">
        <v>80</v>
      </c>
      <c r="B83" s="15">
        <v>21010401311</v>
      </c>
      <c r="C83" s="16" t="s">
        <v>160</v>
      </c>
      <c r="D83" s="17" t="s">
        <v>18</v>
      </c>
      <c r="E83" s="16" t="s">
        <v>158</v>
      </c>
      <c r="F83" s="18">
        <v>10105</v>
      </c>
      <c r="G83" s="19">
        <v>62.6</v>
      </c>
      <c r="H83" s="20">
        <f t="shared" si="6"/>
        <v>25.04</v>
      </c>
      <c r="I83" s="19">
        <v>79.84</v>
      </c>
      <c r="J83" s="25"/>
      <c r="K83" s="19">
        <v>79.84</v>
      </c>
      <c r="L83" s="19">
        <f t="shared" si="5"/>
        <v>47.904</v>
      </c>
      <c r="M83" s="19">
        <f t="shared" si="7"/>
        <v>72.944</v>
      </c>
      <c r="N83" s="26" t="s">
        <v>38</v>
      </c>
      <c r="O83" s="27" t="s">
        <v>20</v>
      </c>
    </row>
    <row r="84" s="3" customFormat="1" ht="25" customHeight="1" spans="1:15">
      <c r="A84" s="15">
        <v>81</v>
      </c>
      <c r="B84" s="15">
        <v>21010401315</v>
      </c>
      <c r="C84" s="16" t="s">
        <v>161</v>
      </c>
      <c r="D84" s="17" t="s">
        <v>18</v>
      </c>
      <c r="E84" s="16" t="s">
        <v>158</v>
      </c>
      <c r="F84" s="18">
        <v>10105</v>
      </c>
      <c r="G84" s="19">
        <v>64.5</v>
      </c>
      <c r="H84" s="20">
        <f t="shared" si="6"/>
        <v>25.8</v>
      </c>
      <c r="I84" s="19">
        <v>77.36</v>
      </c>
      <c r="J84" s="25"/>
      <c r="K84" s="19">
        <v>77.36</v>
      </c>
      <c r="L84" s="19">
        <f t="shared" si="5"/>
        <v>46.416</v>
      </c>
      <c r="M84" s="19">
        <f t="shared" si="7"/>
        <v>72.216</v>
      </c>
      <c r="N84" s="26" t="s">
        <v>40</v>
      </c>
      <c r="O84" s="27" t="s">
        <v>20</v>
      </c>
    </row>
    <row r="85" s="2" customFormat="1" ht="25" customHeight="1" spans="1:15">
      <c r="A85" s="15">
        <v>82</v>
      </c>
      <c r="B85" s="15">
        <v>21010401303</v>
      </c>
      <c r="C85" s="16" t="s">
        <v>162</v>
      </c>
      <c r="D85" s="17" t="s">
        <v>22</v>
      </c>
      <c r="E85" s="16" t="s">
        <v>158</v>
      </c>
      <c r="F85" s="18">
        <v>10105</v>
      </c>
      <c r="G85" s="19">
        <v>62.3</v>
      </c>
      <c r="H85" s="20">
        <f t="shared" si="6"/>
        <v>24.92</v>
      </c>
      <c r="I85" s="19">
        <v>78.68</v>
      </c>
      <c r="J85" s="25"/>
      <c r="K85" s="19">
        <v>78.68</v>
      </c>
      <c r="L85" s="19">
        <f t="shared" si="5"/>
        <v>47.208</v>
      </c>
      <c r="M85" s="19">
        <f t="shared" si="7"/>
        <v>72.128</v>
      </c>
      <c r="N85" s="26" t="s">
        <v>42</v>
      </c>
      <c r="O85" s="27" t="s">
        <v>20</v>
      </c>
    </row>
    <row r="86" s="2" customFormat="1" ht="25" customHeight="1" spans="1:15">
      <c r="A86" s="15">
        <v>83</v>
      </c>
      <c r="B86" s="15">
        <v>21010401317</v>
      </c>
      <c r="C86" s="16" t="s">
        <v>163</v>
      </c>
      <c r="D86" s="17" t="s">
        <v>18</v>
      </c>
      <c r="E86" s="16" t="s">
        <v>158</v>
      </c>
      <c r="F86" s="18">
        <v>10105</v>
      </c>
      <c r="G86" s="19">
        <v>63.9</v>
      </c>
      <c r="H86" s="20">
        <f t="shared" si="6"/>
        <v>25.56</v>
      </c>
      <c r="I86" s="19">
        <v>77.36</v>
      </c>
      <c r="J86" s="25"/>
      <c r="K86" s="19">
        <v>77.36</v>
      </c>
      <c r="L86" s="19">
        <f t="shared" si="5"/>
        <v>46.416</v>
      </c>
      <c r="M86" s="19">
        <f t="shared" si="7"/>
        <v>71.976</v>
      </c>
      <c r="N86" s="26" t="s">
        <v>44</v>
      </c>
      <c r="O86" s="27"/>
    </row>
    <row r="87" s="2" customFormat="1" ht="25" customHeight="1" spans="1:15">
      <c r="A87" s="15">
        <v>84</v>
      </c>
      <c r="B87" s="15">
        <v>21010401228</v>
      </c>
      <c r="C87" s="16" t="s">
        <v>164</v>
      </c>
      <c r="D87" s="17" t="s">
        <v>18</v>
      </c>
      <c r="E87" s="16" t="s">
        <v>158</v>
      </c>
      <c r="F87" s="18">
        <v>10105</v>
      </c>
      <c r="G87" s="19">
        <v>61</v>
      </c>
      <c r="H87" s="20">
        <f t="shared" si="6"/>
        <v>24.4</v>
      </c>
      <c r="I87" s="19">
        <v>78.26</v>
      </c>
      <c r="J87" s="25"/>
      <c r="K87" s="19">
        <v>78.26</v>
      </c>
      <c r="L87" s="19">
        <f t="shared" si="5"/>
        <v>46.956</v>
      </c>
      <c r="M87" s="19">
        <f t="shared" si="7"/>
        <v>71.356</v>
      </c>
      <c r="N87" s="26" t="s">
        <v>46</v>
      </c>
      <c r="O87" s="27"/>
    </row>
    <row r="88" s="2" customFormat="1" ht="25" customHeight="1" spans="1:15">
      <c r="A88" s="15">
        <v>85</v>
      </c>
      <c r="B88" s="15">
        <v>21010401304</v>
      </c>
      <c r="C88" s="16" t="s">
        <v>165</v>
      </c>
      <c r="D88" s="17" t="s">
        <v>18</v>
      </c>
      <c r="E88" s="16" t="s">
        <v>158</v>
      </c>
      <c r="F88" s="18">
        <v>10105</v>
      </c>
      <c r="G88" s="19">
        <v>60.1</v>
      </c>
      <c r="H88" s="20">
        <f t="shared" si="6"/>
        <v>24.04</v>
      </c>
      <c r="I88" s="19">
        <v>74.26</v>
      </c>
      <c r="J88" s="25"/>
      <c r="K88" s="19">
        <v>74.26</v>
      </c>
      <c r="L88" s="19">
        <f t="shared" si="5"/>
        <v>44.556</v>
      </c>
      <c r="M88" s="19">
        <f t="shared" si="7"/>
        <v>68.596</v>
      </c>
      <c r="N88" s="26" t="s">
        <v>48</v>
      </c>
      <c r="O88" s="27"/>
    </row>
    <row r="89" s="2" customFormat="1" ht="25" customHeight="1" spans="1:15">
      <c r="A89" s="15">
        <v>86</v>
      </c>
      <c r="B89" s="15">
        <v>21010401307</v>
      </c>
      <c r="C89" s="16" t="s">
        <v>166</v>
      </c>
      <c r="D89" s="17" t="s">
        <v>18</v>
      </c>
      <c r="E89" s="16" t="s">
        <v>158</v>
      </c>
      <c r="F89" s="18">
        <v>10105</v>
      </c>
      <c r="G89" s="19">
        <v>62.8</v>
      </c>
      <c r="H89" s="20">
        <f t="shared" si="6"/>
        <v>25.12</v>
      </c>
      <c r="I89" s="19" t="s">
        <v>30</v>
      </c>
      <c r="J89" s="25"/>
      <c r="K89" s="19"/>
      <c r="L89" s="19"/>
      <c r="M89" s="19">
        <f t="shared" si="7"/>
        <v>25.12</v>
      </c>
      <c r="N89" s="26"/>
      <c r="O89" s="27"/>
    </row>
    <row r="90" s="2" customFormat="1" ht="25" customHeight="1" spans="1:15">
      <c r="A90" s="15">
        <v>87</v>
      </c>
      <c r="B90" s="15">
        <v>21010401409</v>
      </c>
      <c r="C90" s="16" t="s">
        <v>167</v>
      </c>
      <c r="D90" s="17" t="s">
        <v>18</v>
      </c>
      <c r="E90" s="16" t="s">
        <v>168</v>
      </c>
      <c r="F90" s="18">
        <v>10106</v>
      </c>
      <c r="G90" s="19">
        <v>74.1</v>
      </c>
      <c r="H90" s="20">
        <f t="shared" si="6"/>
        <v>29.64</v>
      </c>
      <c r="I90" s="19">
        <v>82.26</v>
      </c>
      <c r="J90" s="25"/>
      <c r="K90" s="19">
        <v>82.26</v>
      </c>
      <c r="L90" s="19">
        <f t="shared" ref="L90:L99" si="8">K90*0.6</f>
        <v>49.356</v>
      </c>
      <c r="M90" s="19">
        <f t="shared" si="7"/>
        <v>78.996</v>
      </c>
      <c r="N90" s="26" t="s">
        <v>34</v>
      </c>
      <c r="O90" s="27" t="s">
        <v>20</v>
      </c>
    </row>
    <row r="91" s="2" customFormat="1" ht="25" customHeight="1" spans="1:15">
      <c r="A91" s="15">
        <v>88</v>
      </c>
      <c r="B91" s="15">
        <v>21010401522</v>
      </c>
      <c r="C91" s="16" t="s">
        <v>169</v>
      </c>
      <c r="D91" s="17" t="s">
        <v>22</v>
      </c>
      <c r="E91" s="16" t="s">
        <v>168</v>
      </c>
      <c r="F91" s="18">
        <v>10106</v>
      </c>
      <c r="G91" s="19">
        <v>70.7</v>
      </c>
      <c r="H91" s="20">
        <f t="shared" si="6"/>
        <v>28.28</v>
      </c>
      <c r="I91" s="19">
        <v>80.96</v>
      </c>
      <c r="J91" s="25"/>
      <c r="K91" s="19">
        <v>80.96</v>
      </c>
      <c r="L91" s="19">
        <f t="shared" si="8"/>
        <v>48.576</v>
      </c>
      <c r="M91" s="19">
        <f t="shared" si="7"/>
        <v>76.856</v>
      </c>
      <c r="N91" s="26" t="s">
        <v>36</v>
      </c>
      <c r="O91" s="27" t="s">
        <v>20</v>
      </c>
    </row>
    <row r="92" s="2" customFormat="1" ht="25" customHeight="1" spans="1:15">
      <c r="A92" s="15">
        <v>89</v>
      </c>
      <c r="B92" s="15">
        <v>21010401529</v>
      </c>
      <c r="C92" s="16" t="s">
        <v>170</v>
      </c>
      <c r="D92" s="17" t="s">
        <v>18</v>
      </c>
      <c r="E92" s="16" t="s">
        <v>168</v>
      </c>
      <c r="F92" s="18">
        <v>10106</v>
      </c>
      <c r="G92" s="19">
        <v>70.5</v>
      </c>
      <c r="H92" s="20">
        <f t="shared" si="6"/>
        <v>28.2</v>
      </c>
      <c r="I92" s="19">
        <v>80.3</v>
      </c>
      <c r="J92" s="25"/>
      <c r="K92" s="19">
        <v>80.3</v>
      </c>
      <c r="L92" s="19">
        <f t="shared" si="8"/>
        <v>48.18</v>
      </c>
      <c r="M92" s="19">
        <f t="shared" si="7"/>
        <v>76.38</v>
      </c>
      <c r="N92" s="26" t="s">
        <v>38</v>
      </c>
      <c r="O92" s="27" t="s">
        <v>20</v>
      </c>
    </row>
    <row r="93" s="2" customFormat="1" ht="25" customHeight="1" spans="1:15">
      <c r="A93" s="15">
        <v>90</v>
      </c>
      <c r="B93" s="15">
        <v>21010401404</v>
      </c>
      <c r="C93" s="16" t="s">
        <v>171</v>
      </c>
      <c r="D93" s="17" t="s">
        <v>18</v>
      </c>
      <c r="E93" s="16" t="s">
        <v>168</v>
      </c>
      <c r="F93" s="18">
        <v>10106</v>
      </c>
      <c r="G93" s="19">
        <v>68.9</v>
      </c>
      <c r="H93" s="20">
        <f t="shared" si="6"/>
        <v>27.56</v>
      </c>
      <c r="I93" s="19">
        <v>81.02</v>
      </c>
      <c r="J93" s="25"/>
      <c r="K93" s="19">
        <v>81.02</v>
      </c>
      <c r="L93" s="19">
        <f t="shared" si="8"/>
        <v>48.612</v>
      </c>
      <c r="M93" s="19">
        <f t="shared" si="7"/>
        <v>76.172</v>
      </c>
      <c r="N93" s="26" t="s">
        <v>40</v>
      </c>
      <c r="O93" s="27" t="s">
        <v>20</v>
      </c>
    </row>
    <row r="94" s="2" customFormat="1" ht="25" customHeight="1" spans="1:15">
      <c r="A94" s="15">
        <v>91</v>
      </c>
      <c r="B94" s="15">
        <v>21010401426</v>
      </c>
      <c r="C94" s="16" t="s">
        <v>172</v>
      </c>
      <c r="D94" s="17" t="s">
        <v>22</v>
      </c>
      <c r="E94" s="16" t="s">
        <v>168</v>
      </c>
      <c r="F94" s="18">
        <v>10106</v>
      </c>
      <c r="G94" s="19">
        <v>68.8</v>
      </c>
      <c r="H94" s="20">
        <f t="shared" si="6"/>
        <v>27.52</v>
      </c>
      <c r="I94" s="19">
        <v>80.78</v>
      </c>
      <c r="J94" s="25"/>
      <c r="K94" s="19">
        <v>80.78</v>
      </c>
      <c r="L94" s="19">
        <f t="shared" si="8"/>
        <v>48.468</v>
      </c>
      <c r="M94" s="19">
        <f t="shared" si="7"/>
        <v>75.988</v>
      </c>
      <c r="N94" s="26" t="s">
        <v>42</v>
      </c>
      <c r="O94" s="27" t="s">
        <v>20</v>
      </c>
    </row>
    <row r="95" s="2" customFormat="1" ht="25" customHeight="1" spans="1:15">
      <c r="A95" s="15">
        <v>92</v>
      </c>
      <c r="B95" s="15">
        <v>21010401501</v>
      </c>
      <c r="C95" s="16" t="s">
        <v>173</v>
      </c>
      <c r="D95" s="17" t="s">
        <v>18</v>
      </c>
      <c r="E95" s="16" t="s">
        <v>168</v>
      </c>
      <c r="F95" s="18">
        <v>10106</v>
      </c>
      <c r="G95" s="19">
        <v>68.5</v>
      </c>
      <c r="H95" s="20">
        <f t="shared" si="6"/>
        <v>27.4</v>
      </c>
      <c r="I95" s="19">
        <v>80.06</v>
      </c>
      <c r="J95" s="25"/>
      <c r="K95" s="19">
        <v>80.06</v>
      </c>
      <c r="L95" s="19">
        <f t="shared" si="8"/>
        <v>48.036</v>
      </c>
      <c r="M95" s="19">
        <f t="shared" si="7"/>
        <v>75.436</v>
      </c>
      <c r="N95" s="26" t="s">
        <v>44</v>
      </c>
      <c r="O95" s="27"/>
    </row>
    <row r="96" s="2" customFormat="1" ht="25" customHeight="1" spans="1:15">
      <c r="A96" s="15">
        <v>93</v>
      </c>
      <c r="B96" s="17" t="s">
        <v>174</v>
      </c>
      <c r="C96" s="17" t="s">
        <v>175</v>
      </c>
      <c r="D96" s="17" t="s">
        <v>22</v>
      </c>
      <c r="E96" s="16" t="s">
        <v>168</v>
      </c>
      <c r="F96" s="18">
        <v>10106</v>
      </c>
      <c r="G96" s="19">
        <v>63.5</v>
      </c>
      <c r="H96" s="20">
        <f t="shared" si="6"/>
        <v>25.4</v>
      </c>
      <c r="I96" s="19">
        <v>82.6</v>
      </c>
      <c r="J96" s="25"/>
      <c r="K96" s="19">
        <v>82.6</v>
      </c>
      <c r="L96" s="19">
        <f t="shared" si="8"/>
        <v>49.56</v>
      </c>
      <c r="M96" s="19">
        <f t="shared" si="7"/>
        <v>74.96</v>
      </c>
      <c r="N96" s="26" t="s">
        <v>46</v>
      </c>
      <c r="O96" s="27"/>
    </row>
    <row r="97" s="2" customFormat="1" ht="25" customHeight="1" spans="1:15">
      <c r="A97" s="15">
        <v>94</v>
      </c>
      <c r="B97" s="17" t="s">
        <v>176</v>
      </c>
      <c r="C97" s="17" t="s">
        <v>177</v>
      </c>
      <c r="D97" s="17" t="s">
        <v>18</v>
      </c>
      <c r="E97" s="16" t="s">
        <v>168</v>
      </c>
      <c r="F97" s="18">
        <v>10106</v>
      </c>
      <c r="G97" s="19">
        <v>64.3</v>
      </c>
      <c r="H97" s="20">
        <f t="shared" si="6"/>
        <v>25.72</v>
      </c>
      <c r="I97" s="19">
        <v>79.32</v>
      </c>
      <c r="J97" s="25"/>
      <c r="K97" s="19">
        <v>79.32</v>
      </c>
      <c r="L97" s="19">
        <f t="shared" si="8"/>
        <v>47.592</v>
      </c>
      <c r="M97" s="19">
        <f t="shared" si="7"/>
        <v>73.312</v>
      </c>
      <c r="N97" s="26" t="s">
        <v>48</v>
      </c>
      <c r="O97" s="27"/>
    </row>
    <row r="98" s="2" customFormat="1" ht="25" customHeight="1" spans="1:15">
      <c r="A98" s="15">
        <v>95</v>
      </c>
      <c r="B98" s="17" t="s">
        <v>178</v>
      </c>
      <c r="C98" s="17" t="s">
        <v>179</v>
      </c>
      <c r="D98" s="17" t="s">
        <v>18</v>
      </c>
      <c r="E98" s="16" t="s">
        <v>168</v>
      </c>
      <c r="F98" s="18">
        <v>10106</v>
      </c>
      <c r="G98" s="19">
        <v>63.7</v>
      </c>
      <c r="H98" s="20">
        <f t="shared" si="6"/>
        <v>25.48</v>
      </c>
      <c r="I98" s="19">
        <v>76.1</v>
      </c>
      <c r="J98" s="25"/>
      <c r="K98" s="19">
        <v>76.1</v>
      </c>
      <c r="L98" s="19">
        <f t="shared" si="8"/>
        <v>45.66</v>
      </c>
      <c r="M98" s="19">
        <f t="shared" si="7"/>
        <v>71.14</v>
      </c>
      <c r="N98" s="26" t="s">
        <v>50</v>
      </c>
      <c r="O98" s="27"/>
    </row>
    <row r="99" s="2" customFormat="1" ht="25" customHeight="1" spans="1:15">
      <c r="A99" s="15">
        <v>96</v>
      </c>
      <c r="B99" s="15">
        <v>21010401624</v>
      </c>
      <c r="C99" s="16" t="s">
        <v>180</v>
      </c>
      <c r="D99" s="17" t="s">
        <v>18</v>
      </c>
      <c r="E99" s="16" t="s">
        <v>181</v>
      </c>
      <c r="F99" s="18">
        <v>10107</v>
      </c>
      <c r="G99" s="19">
        <v>69.2</v>
      </c>
      <c r="H99" s="20">
        <f t="shared" si="6"/>
        <v>27.68</v>
      </c>
      <c r="I99" s="19">
        <v>82.42</v>
      </c>
      <c r="J99" s="25"/>
      <c r="K99" s="19">
        <v>82.42</v>
      </c>
      <c r="L99" s="19">
        <f t="shared" si="8"/>
        <v>49.452</v>
      </c>
      <c r="M99" s="19">
        <f t="shared" si="7"/>
        <v>77.132</v>
      </c>
      <c r="N99" s="26" t="s">
        <v>34</v>
      </c>
      <c r="O99" s="27" t="s">
        <v>20</v>
      </c>
    </row>
    <row r="100" s="2" customFormat="1" ht="25" customHeight="1" spans="1:15">
      <c r="A100" s="15">
        <v>97</v>
      </c>
      <c r="B100" s="15">
        <v>21010401620</v>
      </c>
      <c r="C100" s="16" t="s">
        <v>182</v>
      </c>
      <c r="D100" s="17" t="s">
        <v>22</v>
      </c>
      <c r="E100" s="16" t="s">
        <v>181</v>
      </c>
      <c r="F100" s="18">
        <v>10107</v>
      </c>
      <c r="G100" s="19">
        <v>70.1</v>
      </c>
      <c r="H100" s="20">
        <f t="shared" si="6"/>
        <v>28.04</v>
      </c>
      <c r="I100" s="19" t="s">
        <v>30</v>
      </c>
      <c r="J100" s="25"/>
      <c r="K100" s="19"/>
      <c r="L100" s="19"/>
      <c r="M100" s="19">
        <f t="shared" si="7"/>
        <v>28.04</v>
      </c>
      <c r="N100" s="26"/>
      <c r="O100" s="27"/>
    </row>
    <row r="101" s="2" customFormat="1" ht="25" customHeight="1" spans="1:15">
      <c r="A101" s="15">
        <v>98</v>
      </c>
      <c r="B101" s="15">
        <v>21010401610</v>
      </c>
      <c r="C101" s="16" t="s">
        <v>183</v>
      </c>
      <c r="D101" s="17" t="s">
        <v>22</v>
      </c>
      <c r="E101" s="16" t="s">
        <v>181</v>
      </c>
      <c r="F101" s="18">
        <v>10107</v>
      </c>
      <c r="G101" s="19">
        <v>65.9</v>
      </c>
      <c r="H101" s="20">
        <f t="shared" si="6"/>
        <v>26.36</v>
      </c>
      <c r="I101" s="19" t="s">
        <v>30</v>
      </c>
      <c r="J101" s="25"/>
      <c r="K101" s="19"/>
      <c r="L101" s="19"/>
      <c r="M101" s="19">
        <f t="shared" si="7"/>
        <v>26.36</v>
      </c>
      <c r="N101" s="26"/>
      <c r="O101" s="27"/>
    </row>
    <row r="102" s="2" customFormat="1" ht="25" customHeight="1" spans="1:15">
      <c r="A102" s="15">
        <v>99</v>
      </c>
      <c r="B102" s="15">
        <v>21010401713</v>
      </c>
      <c r="C102" s="16" t="s">
        <v>184</v>
      </c>
      <c r="D102" s="17" t="s">
        <v>18</v>
      </c>
      <c r="E102" s="16" t="s">
        <v>185</v>
      </c>
      <c r="F102" s="18">
        <v>10108</v>
      </c>
      <c r="G102" s="19">
        <v>79.8</v>
      </c>
      <c r="H102" s="20">
        <f t="shared" si="6"/>
        <v>31.92</v>
      </c>
      <c r="I102" s="19">
        <v>80.74</v>
      </c>
      <c r="J102" s="25"/>
      <c r="K102" s="19">
        <v>80.74</v>
      </c>
      <c r="L102" s="19">
        <f t="shared" ref="L102:L122" si="9">K102*0.6</f>
        <v>48.444</v>
      </c>
      <c r="M102" s="19">
        <f t="shared" si="7"/>
        <v>80.364</v>
      </c>
      <c r="N102" s="26" t="s">
        <v>34</v>
      </c>
      <c r="O102" s="27" t="s">
        <v>20</v>
      </c>
    </row>
    <row r="103" s="2" customFormat="1" ht="25" customHeight="1" spans="1:15">
      <c r="A103" s="15">
        <v>100</v>
      </c>
      <c r="B103" s="15">
        <v>21010401712</v>
      </c>
      <c r="C103" s="16" t="s">
        <v>186</v>
      </c>
      <c r="D103" s="17" t="s">
        <v>22</v>
      </c>
      <c r="E103" s="16" t="s">
        <v>185</v>
      </c>
      <c r="F103" s="18">
        <v>10108</v>
      </c>
      <c r="G103" s="20">
        <v>74.4</v>
      </c>
      <c r="H103" s="20">
        <f t="shared" si="6"/>
        <v>29.76</v>
      </c>
      <c r="I103" s="20">
        <v>81.9</v>
      </c>
      <c r="J103" s="28"/>
      <c r="K103" s="20">
        <v>81.9</v>
      </c>
      <c r="L103" s="19">
        <f t="shared" si="9"/>
        <v>49.14</v>
      </c>
      <c r="M103" s="19">
        <f t="shared" si="7"/>
        <v>78.9</v>
      </c>
      <c r="N103" s="26" t="s">
        <v>36</v>
      </c>
      <c r="O103" s="27" t="s">
        <v>20</v>
      </c>
    </row>
    <row r="104" s="2" customFormat="1" ht="25" customHeight="1" spans="1:15">
      <c r="A104" s="15">
        <v>101</v>
      </c>
      <c r="B104" s="15">
        <v>21010401721</v>
      </c>
      <c r="C104" s="16" t="s">
        <v>187</v>
      </c>
      <c r="D104" s="17" t="s">
        <v>22</v>
      </c>
      <c r="E104" s="16" t="s">
        <v>185</v>
      </c>
      <c r="F104" s="18">
        <v>10108</v>
      </c>
      <c r="G104" s="19">
        <v>73.9</v>
      </c>
      <c r="H104" s="20">
        <f t="shared" si="6"/>
        <v>29.56</v>
      </c>
      <c r="I104" s="19">
        <v>81.06</v>
      </c>
      <c r="J104" s="25"/>
      <c r="K104" s="19">
        <v>81.06</v>
      </c>
      <c r="L104" s="19">
        <f t="shared" si="9"/>
        <v>48.636</v>
      </c>
      <c r="M104" s="19">
        <f t="shared" si="7"/>
        <v>78.196</v>
      </c>
      <c r="N104" s="26" t="s">
        <v>38</v>
      </c>
      <c r="O104" s="27" t="s">
        <v>20</v>
      </c>
    </row>
    <row r="105" s="2" customFormat="1" ht="25" customHeight="1" spans="1:15">
      <c r="A105" s="15">
        <v>102</v>
      </c>
      <c r="B105" s="15">
        <v>21010401818</v>
      </c>
      <c r="C105" s="16" t="s">
        <v>188</v>
      </c>
      <c r="D105" s="17" t="s">
        <v>22</v>
      </c>
      <c r="E105" s="16" t="s">
        <v>185</v>
      </c>
      <c r="F105" s="18">
        <v>10108</v>
      </c>
      <c r="G105" s="19">
        <v>72.4</v>
      </c>
      <c r="H105" s="20">
        <f t="shared" si="6"/>
        <v>28.96</v>
      </c>
      <c r="I105" s="19">
        <v>79.54</v>
      </c>
      <c r="J105" s="25"/>
      <c r="K105" s="19">
        <v>79.54</v>
      </c>
      <c r="L105" s="19">
        <f t="shared" si="9"/>
        <v>47.724</v>
      </c>
      <c r="M105" s="19">
        <f t="shared" si="7"/>
        <v>76.684</v>
      </c>
      <c r="N105" s="26" t="s">
        <v>40</v>
      </c>
      <c r="O105" s="27" t="s">
        <v>20</v>
      </c>
    </row>
    <row r="106" s="2" customFormat="1" ht="25" customHeight="1" spans="1:15">
      <c r="A106" s="15">
        <v>103</v>
      </c>
      <c r="B106" s="15">
        <v>21010401711</v>
      </c>
      <c r="C106" s="16" t="s">
        <v>189</v>
      </c>
      <c r="D106" s="17" t="s">
        <v>22</v>
      </c>
      <c r="E106" s="16" t="s">
        <v>185</v>
      </c>
      <c r="F106" s="18">
        <v>10108</v>
      </c>
      <c r="G106" s="20">
        <v>71.4</v>
      </c>
      <c r="H106" s="20">
        <f t="shared" si="6"/>
        <v>28.56</v>
      </c>
      <c r="I106" s="20">
        <v>79.32</v>
      </c>
      <c r="J106" s="28"/>
      <c r="K106" s="20">
        <v>79.32</v>
      </c>
      <c r="L106" s="19">
        <f t="shared" si="9"/>
        <v>47.592</v>
      </c>
      <c r="M106" s="19">
        <f t="shared" si="7"/>
        <v>76.152</v>
      </c>
      <c r="N106" s="26" t="s">
        <v>42</v>
      </c>
      <c r="O106" s="27" t="s">
        <v>20</v>
      </c>
    </row>
    <row r="107" s="3" customFormat="1" ht="25" customHeight="1" spans="1:15">
      <c r="A107" s="15">
        <v>104</v>
      </c>
      <c r="B107" s="15">
        <v>21010401728</v>
      </c>
      <c r="C107" s="16" t="s">
        <v>190</v>
      </c>
      <c r="D107" s="17" t="s">
        <v>18</v>
      </c>
      <c r="E107" s="16" t="s">
        <v>185</v>
      </c>
      <c r="F107" s="18">
        <v>10108</v>
      </c>
      <c r="G107" s="19">
        <v>66.1</v>
      </c>
      <c r="H107" s="20">
        <f t="shared" si="6"/>
        <v>26.44</v>
      </c>
      <c r="I107" s="19">
        <v>81.16</v>
      </c>
      <c r="J107" s="25"/>
      <c r="K107" s="19">
        <v>81.16</v>
      </c>
      <c r="L107" s="19">
        <f t="shared" si="9"/>
        <v>48.696</v>
      </c>
      <c r="M107" s="19">
        <f t="shared" si="7"/>
        <v>75.136</v>
      </c>
      <c r="N107" s="26" t="s">
        <v>44</v>
      </c>
      <c r="O107" s="27" t="s">
        <v>20</v>
      </c>
    </row>
    <row r="108" s="3" customFormat="1" ht="25" customHeight="1" spans="1:15">
      <c r="A108" s="15">
        <v>105</v>
      </c>
      <c r="B108" s="15">
        <v>21010401703</v>
      </c>
      <c r="C108" s="16" t="s">
        <v>191</v>
      </c>
      <c r="D108" s="17" t="s">
        <v>22</v>
      </c>
      <c r="E108" s="16" t="s">
        <v>185</v>
      </c>
      <c r="F108" s="18">
        <v>10108</v>
      </c>
      <c r="G108" s="19">
        <v>68.7</v>
      </c>
      <c r="H108" s="20">
        <f t="shared" si="6"/>
        <v>27.48</v>
      </c>
      <c r="I108" s="19">
        <v>79.12</v>
      </c>
      <c r="J108" s="25"/>
      <c r="K108" s="19">
        <v>79.12</v>
      </c>
      <c r="L108" s="19">
        <f t="shared" si="9"/>
        <v>47.472</v>
      </c>
      <c r="M108" s="19">
        <f t="shared" si="7"/>
        <v>74.952</v>
      </c>
      <c r="N108" s="26" t="s">
        <v>46</v>
      </c>
      <c r="O108" s="27" t="s">
        <v>20</v>
      </c>
    </row>
    <row r="109" s="3" customFormat="1" ht="25" customHeight="1" spans="1:15">
      <c r="A109" s="15">
        <v>106</v>
      </c>
      <c r="B109" s="15">
        <v>21010401805</v>
      </c>
      <c r="C109" s="16" t="s">
        <v>192</v>
      </c>
      <c r="D109" s="17" t="s">
        <v>18</v>
      </c>
      <c r="E109" s="16" t="s">
        <v>185</v>
      </c>
      <c r="F109" s="18">
        <v>10108</v>
      </c>
      <c r="G109" s="19">
        <v>64.8</v>
      </c>
      <c r="H109" s="20">
        <f t="shared" si="6"/>
        <v>25.92</v>
      </c>
      <c r="I109" s="19">
        <v>81.62</v>
      </c>
      <c r="J109" s="25"/>
      <c r="K109" s="19">
        <v>81.62</v>
      </c>
      <c r="L109" s="19">
        <f t="shared" si="9"/>
        <v>48.972</v>
      </c>
      <c r="M109" s="19">
        <f t="shared" si="7"/>
        <v>74.892</v>
      </c>
      <c r="N109" s="26" t="s">
        <v>48</v>
      </c>
      <c r="O109" s="27" t="s">
        <v>20</v>
      </c>
    </row>
    <row r="110" s="3" customFormat="1" ht="25" customHeight="1" spans="1:15">
      <c r="A110" s="15">
        <v>107</v>
      </c>
      <c r="B110" s="15">
        <v>21010402010</v>
      </c>
      <c r="C110" s="16" t="s">
        <v>193</v>
      </c>
      <c r="D110" s="17" t="s">
        <v>22</v>
      </c>
      <c r="E110" s="16" t="s">
        <v>185</v>
      </c>
      <c r="F110" s="18">
        <v>10108</v>
      </c>
      <c r="G110" s="19">
        <v>67.9</v>
      </c>
      <c r="H110" s="20">
        <f t="shared" si="6"/>
        <v>27.16</v>
      </c>
      <c r="I110" s="19">
        <v>79.24</v>
      </c>
      <c r="J110" s="25"/>
      <c r="K110" s="19">
        <v>79.24</v>
      </c>
      <c r="L110" s="19">
        <f t="shared" si="9"/>
        <v>47.544</v>
      </c>
      <c r="M110" s="19">
        <f t="shared" si="7"/>
        <v>74.704</v>
      </c>
      <c r="N110" s="26" t="s">
        <v>50</v>
      </c>
      <c r="O110" s="27" t="s">
        <v>20</v>
      </c>
    </row>
    <row r="111" s="3" customFormat="1" ht="25" customHeight="1" spans="1:15">
      <c r="A111" s="15">
        <v>108</v>
      </c>
      <c r="B111" s="15">
        <v>21010401814</v>
      </c>
      <c r="C111" s="16" t="s">
        <v>194</v>
      </c>
      <c r="D111" s="17" t="s">
        <v>18</v>
      </c>
      <c r="E111" s="16" t="s">
        <v>185</v>
      </c>
      <c r="F111" s="18">
        <v>10108</v>
      </c>
      <c r="G111" s="19">
        <v>70.7</v>
      </c>
      <c r="H111" s="20">
        <f t="shared" si="6"/>
        <v>28.28</v>
      </c>
      <c r="I111" s="19">
        <v>77.36</v>
      </c>
      <c r="J111" s="25"/>
      <c r="K111" s="19">
        <v>77.36</v>
      </c>
      <c r="L111" s="19">
        <f t="shared" si="9"/>
        <v>46.416</v>
      </c>
      <c r="M111" s="19">
        <f t="shared" si="7"/>
        <v>74.696</v>
      </c>
      <c r="N111" s="26" t="s">
        <v>52</v>
      </c>
      <c r="O111" s="27" t="s">
        <v>20</v>
      </c>
    </row>
    <row r="112" s="3" customFormat="1" ht="25" customHeight="1" spans="1:15">
      <c r="A112" s="15">
        <v>109</v>
      </c>
      <c r="B112" s="15">
        <v>21010401707</v>
      </c>
      <c r="C112" s="16" t="s">
        <v>195</v>
      </c>
      <c r="D112" s="17" t="s">
        <v>22</v>
      </c>
      <c r="E112" s="16" t="s">
        <v>185</v>
      </c>
      <c r="F112" s="18">
        <v>10108</v>
      </c>
      <c r="G112" s="19">
        <v>68.3</v>
      </c>
      <c r="H112" s="20">
        <f t="shared" si="6"/>
        <v>27.32</v>
      </c>
      <c r="I112" s="19">
        <v>78.44</v>
      </c>
      <c r="J112" s="25"/>
      <c r="K112" s="19">
        <v>78.44</v>
      </c>
      <c r="L112" s="19">
        <f t="shared" si="9"/>
        <v>47.064</v>
      </c>
      <c r="M112" s="19">
        <f t="shared" si="7"/>
        <v>74.384</v>
      </c>
      <c r="N112" s="26" t="s">
        <v>54</v>
      </c>
      <c r="O112" s="27" t="s">
        <v>20</v>
      </c>
    </row>
    <row r="113" s="3" customFormat="1" ht="25" customHeight="1" spans="1:15">
      <c r="A113" s="15">
        <v>110</v>
      </c>
      <c r="B113" s="15">
        <v>21010401724</v>
      </c>
      <c r="C113" s="16" t="s">
        <v>196</v>
      </c>
      <c r="D113" s="17" t="s">
        <v>18</v>
      </c>
      <c r="E113" s="16" t="s">
        <v>185</v>
      </c>
      <c r="F113" s="18">
        <v>10108</v>
      </c>
      <c r="G113" s="19">
        <v>65.5</v>
      </c>
      <c r="H113" s="20">
        <f t="shared" si="6"/>
        <v>26.2</v>
      </c>
      <c r="I113" s="19">
        <v>78.5</v>
      </c>
      <c r="J113" s="25"/>
      <c r="K113" s="19">
        <v>78.5</v>
      </c>
      <c r="L113" s="19">
        <f t="shared" si="9"/>
        <v>47.1</v>
      </c>
      <c r="M113" s="19">
        <f t="shared" si="7"/>
        <v>73.3</v>
      </c>
      <c r="N113" s="26" t="s">
        <v>56</v>
      </c>
      <c r="O113" s="27" t="s">
        <v>20</v>
      </c>
    </row>
    <row r="114" s="2" customFormat="1" ht="25" customHeight="1" spans="1:15">
      <c r="A114" s="15">
        <v>111</v>
      </c>
      <c r="B114" s="16" t="s">
        <v>197</v>
      </c>
      <c r="C114" s="16" t="s">
        <v>198</v>
      </c>
      <c r="D114" s="17" t="s">
        <v>18</v>
      </c>
      <c r="E114" s="16" t="s">
        <v>185</v>
      </c>
      <c r="F114" s="30">
        <v>10108</v>
      </c>
      <c r="G114" s="19">
        <v>62.5</v>
      </c>
      <c r="H114" s="20">
        <f t="shared" si="6"/>
        <v>25</v>
      </c>
      <c r="I114" s="19">
        <v>80.14</v>
      </c>
      <c r="J114" s="25"/>
      <c r="K114" s="19">
        <v>80.14</v>
      </c>
      <c r="L114" s="19">
        <f t="shared" si="9"/>
        <v>48.084</v>
      </c>
      <c r="M114" s="19">
        <f t="shared" si="7"/>
        <v>73.084</v>
      </c>
      <c r="N114" s="26" t="s">
        <v>58</v>
      </c>
      <c r="O114" s="27"/>
    </row>
    <row r="115" s="2" customFormat="1" ht="25" customHeight="1" spans="1:15">
      <c r="A115" s="15">
        <v>112</v>
      </c>
      <c r="B115" s="15">
        <v>21010401813</v>
      </c>
      <c r="C115" s="16" t="s">
        <v>199</v>
      </c>
      <c r="D115" s="17" t="s">
        <v>22</v>
      </c>
      <c r="E115" s="16" t="s">
        <v>185</v>
      </c>
      <c r="F115" s="18">
        <v>10108</v>
      </c>
      <c r="G115" s="19">
        <v>63.5</v>
      </c>
      <c r="H115" s="20">
        <f t="shared" si="6"/>
        <v>25.4</v>
      </c>
      <c r="I115" s="19">
        <v>79.24</v>
      </c>
      <c r="J115" s="25"/>
      <c r="K115" s="19">
        <v>79.24</v>
      </c>
      <c r="L115" s="19">
        <f t="shared" si="9"/>
        <v>47.544</v>
      </c>
      <c r="M115" s="19">
        <f t="shared" si="7"/>
        <v>72.944</v>
      </c>
      <c r="N115" s="26" t="s">
        <v>60</v>
      </c>
      <c r="O115" s="27"/>
    </row>
    <row r="116" s="2" customFormat="1" ht="25" customHeight="1" spans="1:15">
      <c r="A116" s="15">
        <v>113</v>
      </c>
      <c r="B116" s="15">
        <v>21010402030</v>
      </c>
      <c r="C116" s="16" t="s">
        <v>200</v>
      </c>
      <c r="D116" s="17" t="s">
        <v>18</v>
      </c>
      <c r="E116" s="16" t="s">
        <v>185</v>
      </c>
      <c r="F116" s="18">
        <v>10108</v>
      </c>
      <c r="G116" s="19">
        <v>65.6</v>
      </c>
      <c r="H116" s="20">
        <f t="shared" si="6"/>
        <v>26.24</v>
      </c>
      <c r="I116" s="19">
        <v>77.8</v>
      </c>
      <c r="J116" s="25"/>
      <c r="K116" s="19">
        <v>77.8</v>
      </c>
      <c r="L116" s="19">
        <f t="shared" si="9"/>
        <v>46.68</v>
      </c>
      <c r="M116" s="19">
        <f t="shared" si="7"/>
        <v>72.92</v>
      </c>
      <c r="N116" s="26" t="s">
        <v>62</v>
      </c>
      <c r="O116" s="27"/>
    </row>
    <row r="117" s="2" customFormat="1" ht="25" customHeight="1" spans="1:15">
      <c r="A117" s="15">
        <v>114</v>
      </c>
      <c r="B117" s="15">
        <v>21010401730</v>
      </c>
      <c r="C117" s="16" t="s">
        <v>201</v>
      </c>
      <c r="D117" s="17" t="s">
        <v>22</v>
      </c>
      <c r="E117" s="16" t="s">
        <v>185</v>
      </c>
      <c r="F117" s="18">
        <v>10108</v>
      </c>
      <c r="G117" s="19">
        <v>63.5</v>
      </c>
      <c r="H117" s="20">
        <f t="shared" si="6"/>
        <v>25.4</v>
      </c>
      <c r="I117" s="19">
        <v>78.98</v>
      </c>
      <c r="J117" s="25"/>
      <c r="K117" s="19">
        <v>78.98</v>
      </c>
      <c r="L117" s="19">
        <f t="shared" si="9"/>
        <v>47.388</v>
      </c>
      <c r="M117" s="19">
        <f t="shared" si="7"/>
        <v>72.788</v>
      </c>
      <c r="N117" s="26" t="s">
        <v>64</v>
      </c>
      <c r="O117" s="27"/>
    </row>
    <row r="118" s="2" customFormat="1" ht="25" customHeight="1" spans="1:15">
      <c r="A118" s="15">
        <v>115</v>
      </c>
      <c r="B118" s="15">
        <v>21010401729</v>
      </c>
      <c r="C118" s="16" t="s">
        <v>202</v>
      </c>
      <c r="D118" s="17" t="s">
        <v>18</v>
      </c>
      <c r="E118" s="16" t="s">
        <v>185</v>
      </c>
      <c r="F118" s="18">
        <v>10108</v>
      </c>
      <c r="G118" s="19">
        <v>67</v>
      </c>
      <c r="H118" s="20">
        <f t="shared" si="6"/>
        <v>26.8</v>
      </c>
      <c r="I118" s="19">
        <v>76.62</v>
      </c>
      <c r="J118" s="25"/>
      <c r="K118" s="19">
        <v>76.62</v>
      </c>
      <c r="L118" s="19">
        <f t="shared" si="9"/>
        <v>45.972</v>
      </c>
      <c r="M118" s="19">
        <f t="shared" si="7"/>
        <v>72.772</v>
      </c>
      <c r="N118" s="26" t="s">
        <v>66</v>
      </c>
      <c r="O118" s="27"/>
    </row>
    <row r="119" s="2" customFormat="1" ht="25" customHeight="1" spans="1:15">
      <c r="A119" s="15">
        <v>116</v>
      </c>
      <c r="B119" s="17" t="s">
        <v>203</v>
      </c>
      <c r="C119" s="17" t="s">
        <v>204</v>
      </c>
      <c r="D119" s="17" t="s">
        <v>18</v>
      </c>
      <c r="E119" s="16" t="s">
        <v>185</v>
      </c>
      <c r="F119" s="18">
        <v>10108</v>
      </c>
      <c r="G119" s="19">
        <v>62.9</v>
      </c>
      <c r="H119" s="20">
        <f t="shared" si="6"/>
        <v>25.16</v>
      </c>
      <c r="I119" s="19">
        <v>78.58</v>
      </c>
      <c r="J119" s="25"/>
      <c r="K119" s="19">
        <v>78.58</v>
      </c>
      <c r="L119" s="19">
        <f t="shared" si="9"/>
        <v>47.148</v>
      </c>
      <c r="M119" s="19">
        <f t="shared" si="7"/>
        <v>72.308</v>
      </c>
      <c r="N119" s="26" t="s">
        <v>68</v>
      </c>
      <c r="O119" s="27"/>
    </row>
    <row r="120" s="2" customFormat="1" ht="25" customHeight="1" spans="1:15">
      <c r="A120" s="15">
        <v>117</v>
      </c>
      <c r="B120" s="17" t="s">
        <v>205</v>
      </c>
      <c r="C120" s="17" t="s">
        <v>206</v>
      </c>
      <c r="D120" s="17" t="s">
        <v>18</v>
      </c>
      <c r="E120" s="16" t="s">
        <v>185</v>
      </c>
      <c r="F120" s="18">
        <v>10108</v>
      </c>
      <c r="G120" s="19">
        <v>62.8</v>
      </c>
      <c r="H120" s="20">
        <f t="shared" si="6"/>
        <v>25.12</v>
      </c>
      <c r="I120" s="19">
        <v>75.56</v>
      </c>
      <c r="J120" s="25"/>
      <c r="K120" s="19">
        <v>75.56</v>
      </c>
      <c r="L120" s="19">
        <f t="shared" si="9"/>
        <v>45.336</v>
      </c>
      <c r="M120" s="19">
        <f t="shared" si="7"/>
        <v>70.456</v>
      </c>
      <c r="N120" s="26" t="s">
        <v>70</v>
      </c>
      <c r="O120" s="27"/>
    </row>
    <row r="121" s="2" customFormat="1" ht="25" customHeight="1" spans="1:15">
      <c r="A121" s="15">
        <v>118</v>
      </c>
      <c r="B121" s="15">
        <v>21010401904</v>
      </c>
      <c r="C121" s="16" t="s">
        <v>207</v>
      </c>
      <c r="D121" s="17" t="s">
        <v>22</v>
      </c>
      <c r="E121" s="16" t="s">
        <v>185</v>
      </c>
      <c r="F121" s="18">
        <v>10108</v>
      </c>
      <c r="G121" s="19">
        <v>64.4</v>
      </c>
      <c r="H121" s="20">
        <f t="shared" si="6"/>
        <v>25.76</v>
      </c>
      <c r="I121" s="19">
        <v>72.62</v>
      </c>
      <c r="J121" s="25"/>
      <c r="K121" s="19">
        <v>72.62</v>
      </c>
      <c r="L121" s="19">
        <f t="shared" si="9"/>
        <v>43.572</v>
      </c>
      <c r="M121" s="19">
        <f t="shared" si="7"/>
        <v>69.332</v>
      </c>
      <c r="N121" s="26" t="s">
        <v>72</v>
      </c>
      <c r="O121" s="27"/>
    </row>
    <row r="122" s="2" customFormat="1" ht="25" customHeight="1" spans="1:15">
      <c r="A122" s="15">
        <v>119</v>
      </c>
      <c r="B122" s="15">
        <v>21010401812</v>
      </c>
      <c r="C122" s="16" t="s">
        <v>208</v>
      </c>
      <c r="D122" s="17" t="s">
        <v>18</v>
      </c>
      <c r="E122" s="16" t="s">
        <v>185</v>
      </c>
      <c r="F122" s="18">
        <v>10108</v>
      </c>
      <c r="G122" s="19">
        <v>64.7</v>
      </c>
      <c r="H122" s="20">
        <f t="shared" si="6"/>
        <v>25.88</v>
      </c>
      <c r="I122" s="19">
        <v>70.6</v>
      </c>
      <c r="J122" s="25"/>
      <c r="K122" s="19">
        <v>70.6</v>
      </c>
      <c r="L122" s="19">
        <f t="shared" si="9"/>
        <v>42.36</v>
      </c>
      <c r="M122" s="19">
        <f t="shared" si="7"/>
        <v>68.24</v>
      </c>
      <c r="N122" s="26" t="s">
        <v>74</v>
      </c>
      <c r="O122" s="27"/>
    </row>
    <row r="123" s="3" customFormat="1" ht="25" customHeight="1" spans="1:15">
      <c r="A123" s="15">
        <v>120</v>
      </c>
      <c r="B123" s="15">
        <v>21010402103</v>
      </c>
      <c r="C123" s="16" t="s">
        <v>209</v>
      </c>
      <c r="D123" s="17" t="s">
        <v>22</v>
      </c>
      <c r="E123" s="16" t="s">
        <v>185</v>
      </c>
      <c r="F123" s="18">
        <v>10108</v>
      </c>
      <c r="G123" s="19">
        <v>71.8</v>
      </c>
      <c r="H123" s="20">
        <f t="shared" si="6"/>
        <v>28.72</v>
      </c>
      <c r="I123" s="19" t="s">
        <v>30</v>
      </c>
      <c r="J123" s="25"/>
      <c r="K123" s="19"/>
      <c r="L123" s="19"/>
      <c r="M123" s="19">
        <f t="shared" si="7"/>
        <v>28.72</v>
      </c>
      <c r="N123" s="26"/>
      <c r="O123" s="27"/>
    </row>
    <row r="124" s="3" customFormat="1" ht="25" customHeight="1" spans="1:15">
      <c r="A124" s="15">
        <v>121</v>
      </c>
      <c r="B124" s="15">
        <v>21010401828</v>
      </c>
      <c r="C124" s="16" t="s">
        <v>210</v>
      </c>
      <c r="D124" s="17" t="s">
        <v>22</v>
      </c>
      <c r="E124" s="16" t="s">
        <v>185</v>
      </c>
      <c r="F124" s="18">
        <v>10108</v>
      </c>
      <c r="G124" s="19">
        <v>67.2</v>
      </c>
      <c r="H124" s="20">
        <f t="shared" si="6"/>
        <v>26.88</v>
      </c>
      <c r="I124" s="19" t="s">
        <v>30</v>
      </c>
      <c r="J124" s="25"/>
      <c r="K124" s="19"/>
      <c r="L124" s="19"/>
      <c r="M124" s="19">
        <f t="shared" si="7"/>
        <v>26.88</v>
      </c>
      <c r="N124" s="26"/>
      <c r="O124" s="27"/>
    </row>
    <row r="125" s="2" customFormat="1" ht="25" customHeight="1" spans="1:15">
      <c r="A125" s="15">
        <v>122</v>
      </c>
      <c r="B125" s="15">
        <v>21010401825</v>
      </c>
      <c r="C125" s="16" t="s">
        <v>211</v>
      </c>
      <c r="D125" s="17" t="s">
        <v>22</v>
      </c>
      <c r="E125" s="16" t="s">
        <v>185</v>
      </c>
      <c r="F125" s="18">
        <v>10108</v>
      </c>
      <c r="G125" s="19">
        <v>64.4</v>
      </c>
      <c r="H125" s="20">
        <f t="shared" si="6"/>
        <v>25.76</v>
      </c>
      <c r="I125" s="19" t="s">
        <v>30</v>
      </c>
      <c r="J125" s="25"/>
      <c r="K125" s="19"/>
      <c r="L125" s="19"/>
      <c r="M125" s="19">
        <f t="shared" si="7"/>
        <v>25.76</v>
      </c>
      <c r="N125" s="26"/>
      <c r="O125" s="27"/>
    </row>
    <row r="126" s="3" customFormat="1" ht="25" customHeight="1" spans="1:15">
      <c r="A126" s="15">
        <v>123</v>
      </c>
      <c r="B126" s="15">
        <v>21010402117</v>
      </c>
      <c r="C126" s="16" t="s">
        <v>212</v>
      </c>
      <c r="D126" s="17" t="s">
        <v>18</v>
      </c>
      <c r="E126" s="16" t="s">
        <v>213</v>
      </c>
      <c r="F126" s="18">
        <v>10109</v>
      </c>
      <c r="G126" s="19">
        <v>64.9</v>
      </c>
      <c r="H126" s="20">
        <f t="shared" si="6"/>
        <v>25.96</v>
      </c>
      <c r="I126" s="19">
        <v>81.54</v>
      </c>
      <c r="J126" s="25"/>
      <c r="K126" s="19">
        <v>81.54</v>
      </c>
      <c r="L126" s="19">
        <f t="shared" ref="L126:L168" si="10">K126*0.6</f>
        <v>48.924</v>
      </c>
      <c r="M126" s="19">
        <f t="shared" si="7"/>
        <v>74.884</v>
      </c>
      <c r="N126" s="26" t="s">
        <v>34</v>
      </c>
      <c r="O126" s="27" t="s">
        <v>20</v>
      </c>
    </row>
    <row r="127" s="3" customFormat="1" ht="25" customHeight="1" spans="1:15">
      <c r="A127" s="15">
        <v>124</v>
      </c>
      <c r="B127" s="15">
        <v>21010402109</v>
      </c>
      <c r="C127" s="16" t="s">
        <v>214</v>
      </c>
      <c r="D127" s="17" t="s">
        <v>22</v>
      </c>
      <c r="E127" s="16" t="s">
        <v>213</v>
      </c>
      <c r="F127" s="18">
        <v>10109</v>
      </c>
      <c r="G127" s="19">
        <v>66.5</v>
      </c>
      <c r="H127" s="20">
        <f t="shared" si="6"/>
        <v>26.6</v>
      </c>
      <c r="I127" s="19">
        <v>80.16</v>
      </c>
      <c r="J127" s="25"/>
      <c r="K127" s="19">
        <v>80.16</v>
      </c>
      <c r="L127" s="19">
        <f t="shared" si="10"/>
        <v>48.096</v>
      </c>
      <c r="M127" s="19">
        <f t="shared" si="7"/>
        <v>74.696</v>
      </c>
      <c r="N127" s="26" t="s">
        <v>36</v>
      </c>
      <c r="O127" s="27" t="s">
        <v>20</v>
      </c>
    </row>
    <row r="128" s="3" customFormat="1" ht="25" customHeight="1" spans="1:15">
      <c r="A128" s="15">
        <v>125</v>
      </c>
      <c r="B128" s="15">
        <v>21010402119</v>
      </c>
      <c r="C128" s="16" t="s">
        <v>215</v>
      </c>
      <c r="D128" s="17" t="s">
        <v>22</v>
      </c>
      <c r="E128" s="16" t="s">
        <v>213</v>
      </c>
      <c r="F128" s="18">
        <v>10109</v>
      </c>
      <c r="G128" s="19">
        <v>65.7</v>
      </c>
      <c r="H128" s="20">
        <f t="shared" si="6"/>
        <v>26.28</v>
      </c>
      <c r="I128" s="19">
        <v>79.76</v>
      </c>
      <c r="J128" s="25"/>
      <c r="K128" s="19">
        <v>79.76</v>
      </c>
      <c r="L128" s="19">
        <f t="shared" si="10"/>
        <v>47.856</v>
      </c>
      <c r="M128" s="19">
        <f t="shared" si="7"/>
        <v>74.136</v>
      </c>
      <c r="N128" s="26" t="s">
        <v>38</v>
      </c>
      <c r="O128" s="27" t="s">
        <v>20</v>
      </c>
    </row>
    <row r="129" s="2" customFormat="1" ht="25" customHeight="1" spans="1:15">
      <c r="A129" s="15">
        <v>126</v>
      </c>
      <c r="B129" s="15">
        <v>21010402112</v>
      </c>
      <c r="C129" s="16" t="s">
        <v>216</v>
      </c>
      <c r="D129" s="17" t="s">
        <v>18</v>
      </c>
      <c r="E129" s="16" t="s">
        <v>213</v>
      </c>
      <c r="F129" s="18">
        <v>10109</v>
      </c>
      <c r="G129" s="19">
        <v>61.7</v>
      </c>
      <c r="H129" s="20">
        <f t="shared" si="6"/>
        <v>24.68</v>
      </c>
      <c r="I129" s="19">
        <v>82</v>
      </c>
      <c r="J129" s="25"/>
      <c r="K129" s="19">
        <v>82</v>
      </c>
      <c r="L129" s="19">
        <f t="shared" si="10"/>
        <v>49.2</v>
      </c>
      <c r="M129" s="19">
        <f t="shared" si="7"/>
        <v>73.88</v>
      </c>
      <c r="N129" s="26" t="s">
        <v>40</v>
      </c>
      <c r="O129" s="27" t="s">
        <v>20</v>
      </c>
    </row>
    <row r="130" s="2" customFormat="1" ht="25" customHeight="1" spans="1:15">
      <c r="A130" s="15">
        <v>127</v>
      </c>
      <c r="B130" s="15">
        <v>21010402209</v>
      </c>
      <c r="C130" s="16" t="s">
        <v>217</v>
      </c>
      <c r="D130" s="17" t="s">
        <v>18</v>
      </c>
      <c r="E130" s="16" t="s">
        <v>213</v>
      </c>
      <c r="F130" s="18">
        <v>10109</v>
      </c>
      <c r="G130" s="19">
        <v>61.7</v>
      </c>
      <c r="H130" s="20">
        <f t="shared" si="6"/>
        <v>24.68</v>
      </c>
      <c r="I130" s="19">
        <v>80.68</v>
      </c>
      <c r="J130" s="25"/>
      <c r="K130" s="19">
        <v>80.68</v>
      </c>
      <c r="L130" s="19">
        <f t="shared" si="10"/>
        <v>48.408</v>
      </c>
      <c r="M130" s="19">
        <f t="shared" si="7"/>
        <v>73.088</v>
      </c>
      <c r="N130" s="26" t="s">
        <v>42</v>
      </c>
      <c r="O130" s="27" t="s">
        <v>20</v>
      </c>
    </row>
    <row r="131" s="2" customFormat="1" ht="25" customHeight="1" spans="1:15">
      <c r="A131" s="15">
        <v>128</v>
      </c>
      <c r="B131" s="15">
        <v>21010402107</v>
      </c>
      <c r="C131" s="16" t="s">
        <v>218</v>
      </c>
      <c r="D131" s="17" t="s">
        <v>22</v>
      </c>
      <c r="E131" s="16" t="s">
        <v>213</v>
      </c>
      <c r="F131" s="18">
        <v>10109</v>
      </c>
      <c r="G131" s="19">
        <v>60.4</v>
      </c>
      <c r="H131" s="20">
        <f t="shared" si="6"/>
        <v>24.16</v>
      </c>
      <c r="I131" s="19">
        <v>81.3</v>
      </c>
      <c r="J131" s="25"/>
      <c r="K131" s="19">
        <v>81.3</v>
      </c>
      <c r="L131" s="19">
        <f t="shared" si="10"/>
        <v>48.78</v>
      </c>
      <c r="M131" s="19">
        <f t="shared" si="7"/>
        <v>72.94</v>
      </c>
      <c r="N131" s="26" t="s">
        <v>44</v>
      </c>
      <c r="O131" s="27"/>
    </row>
    <row r="132" s="2" customFormat="1" ht="25" customHeight="1" spans="1:15">
      <c r="A132" s="15">
        <v>129</v>
      </c>
      <c r="B132" s="15">
        <v>21010402130</v>
      </c>
      <c r="C132" s="16" t="s">
        <v>219</v>
      </c>
      <c r="D132" s="17" t="s">
        <v>18</v>
      </c>
      <c r="E132" s="16" t="s">
        <v>213</v>
      </c>
      <c r="F132" s="18">
        <v>10109</v>
      </c>
      <c r="G132" s="19">
        <v>56.7</v>
      </c>
      <c r="H132" s="20">
        <f t="shared" ref="H132:H195" si="11">G132*0.4</f>
        <v>22.68</v>
      </c>
      <c r="I132" s="19">
        <v>81.76</v>
      </c>
      <c r="J132" s="25"/>
      <c r="K132" s="19">
        <v>81.76</v>
      </c>
      <c r="L132" s="19">
        <f t="shared" si="10"/>
        <v>49.056</v>
      </c>
      <c r="M132" s="19">
        <f t="shared" ref="M132:M195" si="12">H132+L132</f>
        <v>71.736</v>
      </c>
      <c r="N132" s="26" t="s">
        <v>46</v>
      </c>
      <c r="O132" s="27"/>
    </row>
    <row r="133" s="2" customFormat="1" ht="25" customHeight="1" spans="1:15">
      <c r="A133" s="15">
        <v>130</v>
      </c>
      <c r="B133" s="15">
        <v>21010402201</v>
      </c>
      <c r="C133" s="16" t="s">
        <v>220</v>
      </c>
      <c r="D133" s="17" t="s">
        <v>18</v>
      </c>
      <c r="E133" s="16" t="s">
        <v>213</v>
      </c>
      <c r="F133" s="18">
        <v>10109</v>
      </c>
      <c r="G133" s="19">
        <v>60.3</v>
      </c>
      <c r="H133" s="20">
        <f t="shared" si="11"/>
        <v>24.12</v>
      </c>
      <c r="I133" s="19">
        <v>78.34</v>
      </c>
      <c r="J133" s="25"/>
      <c r="K133" s="19">
        <v>78.34</v>
      </c>
      <c r="L133" s="19">
        <f t="shared" si="10"/>
        <v>47.004</v>
      </c>
      <c r="M133" s="19">
        <f t="shared" si="12"/>
        <v>71.124</v>
      </c>
      <c r="N133" s="26" t="s">
        <v>48</v>
      </c>
      <c r="O133" s="27"/>
    </row>
    <row r="134" s="2" customFormat="1" ht="25" customHeight="1" spans="1:15">
      <c r="A134" s="15">
        <v>131</v>
      </c>
      <c r="B134" s="17" t="s">
        <v>221</v>
      </c>
      <c r="C134" s="17" t="s">
        <v>222</v>
      </c>
      <c r="D134" s="17" t="s">
        <v>18</v>
      </c>
      <c r="E134" s="16" t="s">
        <v>213</v>
      </c>
      <c r="F134" s="18">
        <v>10109</v>
      </c>
      <c r="G134" s="19">
        <v>55.4</v>
      </c>
      <c r="H134" s="20">
        <f t="shared" si="11"/>
        <v>22.16</v>
      </c>
      <c r="I134" s="19">
        <v>77.82</v>
      </c>
      <c r="J134" s="25"/>
      <c r="K134" s="19">
        <v>77.82</v>
      </c>
      <c r="L134" s="19">
        <f t="shared" si="10"/>
        <v>46.692</v>
      </c>
      <c r="M134" s="19">
        <f t="shared" si="12"/>
        <v>68.852</v>
      </c>
      <c r="N134" s="26" t="s">
        <v>50</v>
      </c>
      <c r="O134" s="27"/>
    </row>
    <row r="135" s="2" customFormat="1" ht="25" customHeight="1" spans="1:15">
      <c r="A135" s="15">
        <v>132</v>
      </c>
      <c r="B135" s="15">
        <v>21010402217</v>
      </c>
      <c r="C135" s="16" t="s">
        <v>223</v>
      </c>
      <c r="D135" s="17" t="s">
        <v>22</v>
      </c>
      <c r="E135" s="16" t="s">
        <v>224</v>
      </c>
      <c r="F135" s="18">
        <v>10110</v>
      </c>
      <c r="G135" s="19">
        <v>71.1</v>
      </c>
      <c r="H135" s="20">
        <f t="shared" si="11"/>
        <v>28.44</v>
      </c>
      <c r="I135" s="19">
        <v>81.58</v>
      </c>
      <c r="J135" s="25"/>
      <c r="K135" s="19">
        <v>81.58</v>
      </c>
      <c r="L135" s="19">
        <f t="shared" si="10"/>
        <v>48.948</v>
      </c>
      <c r="M135" s="19">
        <f t="shared" si="12"/>
        <v>77.388</v>
      </c>
      <c r="N135" s="26" t="s">
        <v>34</v>
      </c>
      <c r="O135" s="27" t="s">
        <v>20</v>
      </c>
    </row>
    <row r="136" s="2" customFormat="1" ht="25" customHeight="1" spans="1:15">
      <c r="A136" s="15">
        <v>133</v>
      </c>
      <c r="B136" s="15">
        <v>21010402313</v>
      </c>
      <c r="C136" s="16" t="s">
        <v>225</v>
      </c>
      <c r="D136" s="17" t="s">
        <v>18</v>
      </c>
      <c r="E136" s="16" t="s">
        <v>224</v>
      </c>
      <c r="F136" s="18">
        <v>10110</v>
      </c>
      <c r="G136" s="19">
        <v>71.9</v>
      </c>
      <c r="H136" s="20">
        <f t="shared" si="11"/>
        <v>28.76</v>
      </c>
      <c r="I136" s="19">
        <v>80.74</v>
      </c>
      <c r="J136" s="25"/>
      <c r="K136" s="19">
        <v>80.74</v>
      </c>
      <c r="L136" s="19">
        <f t="shared" si="10"/>
        <v>48.444</v>
      </c>
      <c r="M136" s="19">
        <f t="shared" si="12"/>
        <v>77.204</v>
      </c>
      <c r="N136" s="26" t="s">
        <v>36</v>
      </c>
      <c r="O136" s="27" t="s">
        <v>20</v>
      </c>
    </row>
    <row r="137" s="2" customFormat="1" ht="25" customHeight="1" spans="1:15">
      <c r="A137" s="15">
        <v>134</v>
      </c>
      <c r="B137" s="15">
        <v>21010402403</v>
      </c>
      <c r="C137" s="16" t="s">
        <v>226</v>
      </c>
      <c r="D137" s="17" t="s">
        <v>22</v>
      </c>
      <c r="E137" s="16" t="s">
        <v>224</v>
      </c>
      <c r="F137" s="18">
        <v>10110</v>
      </c>
      <c r="G137" s="31">
        <v>69.8</v>
      </c>
      <c r="H137" s="20">
        <f t="shared" si="11"/>
        <v>27.92</v>
      </c>
      <c r="I137" s="31">
        <v>80.94</v>
      </c>
      <c r="J137" s="32"/>
      <c r="K137" s="31">
        <v>80.94</v>
      </c>
      <c r="L137" s="19">
        <f t="shared" si="10"/>
        <v>48.564</v>
      </c>
      <c r="M137" s="19">
        <f t="shared" si="12"/>
        <v>76.484</v>
      </c>
      <c r="N137" s="26" t="s">
        <v>38</v>
      </c>
      <c r="O137" s="27" t="s">
        <v>20</v>
      </c>
    </row>
    <row r="138" s="2" customFormat="1" ht="25" customHeight="1" spans="1:15">
      <c r="A138" s="15">
        <v>135</v>
      </c>
      <c r="B138" s="15">
        <v>21010402324</v>
      </c>
      <c r="C138" s="16" t="s">
        <v>227</v>
      </c>
      <c r="D138" s="17" t="s">
        <v>22</v>
      </c>
      <c r="E138" s="16" t="s">
        <v>224</v>
      </c>
      <c r="F138" s="18">
        <v>10110</v>
      </c>
      <c r="G138" s="19">
        <v>65.1</v>
      </c>
      <c r="H138" s="20">
        <f t="shared" si="11"/>
        <v>26.04</v>
      </c>
      <c r="I138" s="19">
        <v>83.34</v>
      </c>
      <c r="J138" s="25"/>
      <c r="K138" s="19">
        <v>83.34</v>
      </c>
      <c r="L138" s="19">
        <f t="shared" si="10"/>
        <v>50.004</v>
      </c>
      <c r="M138" s="19">
        <f t="shared" si="12"/>
        <v>76.044</v>
      </c>
      <c r="N138" s="26" t="s">
        <v>40</v>
      </c>
      <c r="O138" s="27" t="s">
        <v>20</v>
      </c>
    </row>
    <row r="139" s="3" customFormat="1" ht="25" customHeight="1" spans="1:15">
      <c r="A139" s="15">
        <v>136</v>
      </c>
      <c r="B139" s="15">
        <v>21010402227</v>
      </c>
      <c r="C139" s="16" t="s">
        <v>228</v>
      </c>
      <c r="D139" s="17" t="s">
        <v>22</v>
      </c>
      <c r="E139" s="16" t="s">
        <v>224</v>
      </c>
      <c r="F139" s="18">
        <v>10110</v>
      </c>
      <c r="G139" s="19">
        <v>64.7</v>
      </c>
      <c r="H139" s="20">
        <f t="shared" si="11"/>
        <v>25.88</v>
      </c>
      <c r="I139" s="19">
        <v>82.82</v>
      </c>
      <c r="J139" s="25"/>
      <c r="K139" s="19">
        <v>82.82</v>
      </c>
      <c r="L139" s="19">
        <f t="shared" si="10"/>
        <v>49.692</v>
      </c>
      <c r="M139" s="19">
        <f t="shared" si="12"/>
        <v>75.572</v>
      </c>
      <c r="N139" s="26" t="s">
        <v>42</v>
      </c>
      <c r="O139" s="27" t="s">
        <v>20</v>
      </c>
    </row>
    <row r="140" s="3" customFormat="1" ht="25" customHeight="1" spans="1:15">
      <c r="A140" s="15">
        <v>137</v>
      </c>
      <c r="B140" s="15">
        <v>21010402317</v>
      </c>
      <c r="C140" s="16" t="s">
        <v>229</v>
      </c>
      <c r="D140" s="17" t="s">
        <v>18</v>
      </c>
      <c r="E140" s="16" t="s">
        <v>224</v>
      </c>
      <c r="F140" s="18">
        <v>10110</v>
      </c>
      <c r="G140" s="19">
        <v>66.6</v>
      </c>
      <c r="H140" s="20">
        <f t="shared" si="11"/>
        <v>26.64</v>
      </c>
      <c r="I140" s="19">
        <v>81.04</v>
      </c>
      <c r="J140" s="25"/>
      <c r="K140" s="19">
        <v>81.04</v>
      </c>
      <c r="L140" s="19">
        <f t="shared" si="10"/>
        <v>48.624</v>
      </c>
      <c r="M140" s="19">
        <f t="shared" si="12"/>
        <v>75.264</v>
      </c>
      <c r="N140" s="26" t="s">
        <v>44</v>
      </c>
      <c r="O140" s="27" t="s">
        <v>20</v>
      </c>
    </row>
    <row r="141" s="3" customFormat="1" ht="25" customHeight="1" spans="1:15">
      <c r="A141" s="15">
        <v>138</v>
      </c>
      <c r="B141" s="15">
        <v>21010402316</v>
      </c>
      <c r="C141" s="16" t="s">
        <v>230</v>
      </c>
      <c r="D141" s="17" t="s">
        <v>22</v>
      </c>
      <c r="E141" s="16" t="s">
        <v>224</v>
      </c>
      <c r="F141" s="18">
        <v>10110</v>
      </c>
      <c r="G141" s="19">
        <v>65.9</v>
      </c>
      <c r="H141" s="20">
        <f t="shared" si="11"/>
        <v>26.36</v>
      </c>
      <c r="I141" s="19">
        <v>81.16</v>
      </c>
      <c r="J141" s="25"/>
      <c r="K141" s="19">
        <v>81.16</v>
      </c>
      <c r="L141" s="19">
        <f t="shared" si="10"/>
        <v>48.696</v>
      </c>
      <c r="M141" s="19">
        <f t="shared" si="12"/>
        <v>75.056</v>
      </c>
      <c r="N141" s="26" t="s">
        <v>46</v>
      </c>
      <c r="O141" s="27" t="s">
        <v>20</v>
      </c>
    </row>
    <row r="142" s="3" customFormat="1" ht="25" customHeight="1" spans="1:15">
      <c r="A142" s="15">
        <v>139</v>
      </c>
      <c r="B142" s="15">
        <v>21010402408</v>
      </c>
      <c r="C142" s="16" t="s">
        <v>231</v>
      </c>
      <c r="D142" s="17" t="s">
        <v>22</v>
      </c>
      <c r="E142" s="16" t="s">
        <v>224</v>
      </c>
      <c r="F142" s="18">
        <v>10110</v>
      </c>
      <c r="G142" s="19">
        <v>66.7</v>
      </c>
      <c r="H142" s="20">
        <f t="shared" si="11"/>
        <v>26.68</v>
      </c>
      <c r="I142" s="19">
        <v>80.18</v>
      </c>
      <c r="J142" s="25"/>
      <c r="K142" s="19">
        <v>80.18</v>
      </c>
      <c r="L142" s="19">
        <f t="shared" si="10"/>
        <v>48.108</v>
      </c>
      <c r="M142" s="19">
        <f t="shared" si="12"/>
        <v>74.788</v>
      </c>
      <c r="N142" s="26" t="s">
        <v>48</v>
      </c>
      <c r="O142" s="27" t="s">
        <v>20</v>
      </c>
    </row>
    <row r="143" s="3" customFormat="1" ht="25" customHeight="1" spans="1:15">
      <c r="A143" s="15">
        <v>140</v>
      </c>
      <c r="B143" s="15">
        <v>21010402404</v>
      </c>
      <c r="C143" s="16" t="s">
        <v>232</v>
      </c>
      <c r="D143" s="17" t="s">
        <v>22</v>
      </c>
      <c r="E143" s="16" t="s">
        <v>224</v>
      </c>
      <c r="F143" s="18">
        <v>10110</v>
      </c>
      <c r="G143" s="19">
        <v>66.6</v>
      </c>
      <c r="H143" s="20">
        <f t="shared" si="11"/>
        <v>26.64</v>
      </c>
      <c r="I143" s="19">
        <v>79.9</v>
      </c>
      <c r="J143" s="25"/>
      <c r="K143" s="19">
        <v>79.9</v>
      </c>
      <c r="L143" s="19">
        <f t="shared" si="10"/>
        <v>47.94</v>
      </c>
      <c r="M143" s="19">
        <f t="shared" si="12"/>
        <v>74.58</v>
      </c>
      <c r="N143" s="26" t="s">
        <v>50</v>
      </c>
      <c r="O143" s="27" t="s">
        <v>20</v>
      </c>
    </row>
    <row r="144" s="3" customFormat="1" ht="25" customHeight="1" spans="1:15">
      <c r="A144" s="15">
        <v>141</v>
      </c>
      <c r="B144" s="15">
        <v>21010402312</v>
      </c>
      <c r="C144" s="16" t="s">
        <v>233</v>
      </c>
      <c r="D144" s="17" t="s">
        <v>18</v>
      </c>
      <c r="E144" s="16" t="s">
        <v>224</v>
      </c>
      <c r="F144" s="18">
        <v>10110</v>
      </c>
      <c r="G144" s="19">
        <v>63.1</v>
      </c>
      <c r="H144" s="20">
        <f t="shared" si="11"/>
        <v>25.24</v>
      </c>
      <c r="I144" s="19">
        <v>81.48</v>
      </c>
      <c r="J144" s="25"/>
      <c r="K144" s="19">
        <v>81.48</v>
      </c>
      <c r="L144" s="19">
        <f t="shared" si="10"/>
        <v>48.888</v>
      </c>
      <c r="M144" s="19">
        <f t="shared" si="12"/>
        <v>74.128</v>
      </c>
      <c r="N144" s="26" t="s">
        <v>52</v>
      </c>
      <c r="O144" s="27"/>
    </row>
    <row r="145" s="3" customFormat="1" ht="25" customHeight="1" spans="1:15">
      <c r="A145" s="15">
        <v>142</v>
      </c>
      <c r="B145" s="15">
        <v>21010402328</v>
      </c>
      <c r="C145" s="16" t="s">
        <v>234</v>
      </c>
      <c r="D145" s="17" t="s">
        <v>22</v>
      </c>
      <c r="E145" s="16" t="s">
        <v>224</v>
      </c>
      <c r="F145" s="18">
        <v>10110</v>
      </c>
      <c r="G145" s="19">
        <v>61.7</v>
      </c>
      <c r="H145" s="20">
        <f t="shared" si="11"/>
        <v>24.68</v>
      </c>
      <c r="I145" s="19">
        <v>82.18</v>
      </c>
      <c r="J145" s="25"/>
      <c r="K145" s="19">
        <v>82.18</v>
      </c>
      <c r="L145" s="19">
        <f t="shared" si="10"/>
        <v>49.308</v>
      </c>
      <c r="M145" s="19">
        <f t="shared" si="12"/>
        <v>73.988</v>
      </c>
      <c r="N145" s="26" t="s">
        <v>54</v>
      </c>
      <c r="O145" s="27"/>
    </row>
    <row r="146" s="3" customFormat="1" ht="25" customHeight="1" spans="1:15">
      <c r="A146" s="15">
        <v>143</v>
      </c>
      <c r="B146" s="15">
        <v>21010402226</v>
      </c>
      <c r="C146" s="16" t="s">
        <v>235</v>
      </c>
      <c r="D146" s="17" t="s">
        <v>18</v>
      </c>
      <c r="E146" s="16" t="s">
        <v>224</v>
      </c>
      <c r="F146" s="18">
        <v>10110</v>
      </c>
      <c r="G146" s="19">
        <v>60.5</v>
      </c>
      <c r="H146" s="20">
        <f t="shared" si="11"/>
        <v>24.2</v>
      </c>
      <c r="I146" s="19">
        <v>82.58</v>
      </c>
      <c r="J146" s="25"/>
      <c r="K146" s="19">
        <v>82.58</v>
      </c>
      <c r="L146" s="19">
        <f t="shared" si="10"/>
        <v>49.548</v>
      </c>
      <c r="M146" s="19">
        <f t="shared" si="12"/>
        <v>73.748</v>
      </c>
      <c r="N146" s="26" t="s">
        <v>56</v>
      </c>
      <c r="O146" s="27"/>
    </row>
    <row r="147" s="3" customFormat="1" ht="25" customHeight="1" spans="1:15">
      <c r="A147" s="15">
        <v>144</v>
      </c>
      <c r="B147" s="15">
        <v>21010402327</v>
      </c>
      <c r="C147" s="16" t="s">
        <v>236</v>
      </c>
      <c r="D147" s="17" t="s">
        <v>22</v>
      </c>
      <c r="E147" s="16" t="s">
        <v>224</v>
      </c>
      <c r="F147" s="18">
        <v>10110</v>
      </c>
      <c r="G147" s="19">
        <v>63.3</v>
      </c>
      <c r="H147" s="20">
        <f t="shared" si="11"/>
        <v>25.32</v>
      </c>
      <c r="I147" s="19">
        <v>80.56</v>
      </c>
      <c r="J147" s="25"/>
      <c r="K147" s="19">
        <v>80.56</v>
      </c>
      <c r="L147" s="19">
        <f t="shared" si="10"/>
        <v>48.336</v>
      </c>
      <c r="M147" s="19">
        <f t="shared" si="12"/>
        <v>73.656</v>
      </c>
      <c r="N147" s="26" t="s">
        <v>58</v>
      </c>
      <c r="O147" s="27"/>
    </row>
    <row r="148" s="3" customFormat="1" ht="25" customHeight="1" spans="1:15">
      <c r="A148" s="15">
        <v>145</v>
      </c>
      <c r="B148" s="15">
        <v>21010402322</v>
      </c>
      <c r="C148" s="16" t="s">
        <v>237</v>
      </c>
      <c r="D148" s="17" t="s">
        <v>18</v>
      </c>
      <c r="E148" s="16" t="s">
        <v>224</v>
      </c>
      <c r="F148" s="18">
        <v>10110</v>
      </c>
      <c r="G148" s="19">
        <v>61.1</v>
      </c>
      <c r="H148" s="20">
        <f t="shared" si="11"/>
        <v>24.44</v>
      </c>
      <c r="I148" s="19">
        <v>81.34</v>
      </c>
      <c r="J148" s="25"/>
      <c r="K148" s="19">
        <v>81.34</v>
      </c>
      <c r="L148" s="19">
        <f t="shared" si="10"/>
        <v>48.804</v>
      </c>
      <c r="M148" s="19">
        <f t="shared" si="12"/>
        <v>73.244</v>
      </c>
      <c r="N148" s="26" t="s">
        <v>60</v>
      </c>
      <c r="O148" s="27"/>
    </row>
    <row r="149" s="3" customFormat="1" ht="25" customHeight="1" spans="1:15">
      <c r="A149" s="15">
        <v>146</v>
      </c>
      <c r="B149" s="15">
        <v>21010402301</v>
      </c>
      <c r="C149" s="16" t="s">
        <v>238</v>
      </c>
      <c r="D149" s="17" t="s">
        <v>18</v>
      </c>
      <c r="E149" s="16" t="s">
        <v>224</v>
      </c>
      <c r="F149" s="18">
        <v>10110</v>
      </c>
      <c r="G149" s="19">
        <v>60.7</v>
      </c>
      <c r="H149" s="20">
        <f t="shared" si="11"/>
        <v>24.28</v>
      </c>
      <c r="I149" s="19">
        <v>81.18</v>
      </c>
      <c r="J149" s="25"/>
      <c r="K149" s="19">
        <v>81.18</v>
      </c>
      <c r="L149" s="19">
        <f t="shared" si="10"/>
        <v>48.708</v>
      </c>
      <c r="M149" s="19">
        <f t="shared" si="12"/>
        <v>72.988</v>
      </c>
      <c r="N149" s="26" t="s">
        <v>62</v>
      </c>
      <c r="O149" s="27"/>
    </row>
    <row r="150" s="3" customFormat="1" ht="25" customHeight="1" spans="1:15">
      <c r="A150" s="15">
        <v>147</v>
      </c>
      <c r="B150" s="17" t="s">
        <v>239</v>
      </c>
      <c r="C150" s="17" t="s">
        <v>240</v>
      </c>
      <c r="D150" s="17" t="s">
        <v>22</v>
      </c>
      <c r="E150" s="16" t="s">
        <v>224</v>
      </c>
      <c r="F150" s="18">
        <v>10110</v>
      </c>
      <c r="G150" s="19">
        <v>60.3</v>
      </c>
      <c r="H150" s="20">
        <f t="shared" si="11"/>
        <v>24.12</v>
      </c>
      <c r="I150" s="19">
        <v>79.14</v>
      </c>
      <c r="J150" s="25"/>
      <c r="K150" s="19">
        <v>79.14</v>
      </c>
      <c r="L150" s="19">
        <f t="shared" si="10"/>
        <v>47.484</v>
      </c>
      <c r="M150" s="19">
        <f t="shared" si="12"/>
        <v>71.604</v>
      </c>
      <c r="N150" s="26" t="s">
        <v>64</v>
      </c>
      <c r="O150" s="27"/>
    </row>
    <row r="151" s="3" customFormat="1" ht="25" customHeight="1" spans="1:15">
      <c r="A151" s="15">
        <v>148</v>
      </c>
      <c r="B151" s="15">
        <v>21010402329</v>
      </c>
      <c r="C151" s="16" t="s">
        <v>241</v>
      </c>
      <c r="D151" s="17" t="s">
        <v>22</v>
      </c>
      <c r="E151" s="16" t="s">
        <v>224</v>
      </c>
      <c r="F151" s="18">
        <v>10110</v>
      </c>
      <c r="G151" s="31">
        <v>61.7</v>
      </c>
      <c r="H151" s="20">
        <f t="shared" si="11"/>
        <v>24.68</v>
      </c>
      <c r="I151" s="31">
        <v>76.56</v>
      </c>
      <c r="J151" s="32"/>
      <c r="K151" s="31">
        <v>76.56</v>
      </c>
      <c r="L151" s="19">
        <f t="shared" si="10"/>
        <v>45.936</v>
      </c>
      <c r="M151" s="19">
        <f t="shared" si="12"/>
        <v>70.616</v>
      </c>
      <c r="N151" s="26" t="s">
        <v>66</v>
      </c>
      <c r="O151" s="27"/>
    </row>
    <row r="152" s="3" customFormat="1" ht="25" customHeight="1" spans="1:15">
      <c r="A152" s="15">
        <v>149</v>
      </c>
      <c r="B152" s="15">
        <v>21010402213</v>
      </c>
      <c r="C152" s="16" t="s">
        <v>242</v>
      </c>
      <c r="D152" s="17" t="s">
        <v>22</v>
      </c>
      <c r="E152" s="16" t="s">
        <v>224</v>
      </c>
      <c r="F152" s="18">
        <v>10110</v>
      </c>
      <c r="G152" s="19">
        <v>60.5</v>
      </c>
      <c r="H152" s="20">
        <f t="shared" si="11"/>
        <v>24.2</v>
      </c>
      <c r="I152" s="19">
        <v>75.14</v>
      </c>
      <c r="J152" s="25"/>
      <c r="K152" s="19">
        <v>75.14</v>
      </c>
      <c r="L152" s="19">
        <f t="shared" si="10"/>
        <v>45.084</v>
      </c>
      <c r="M152" s="19">
        <f t="shared" si="12"/>
        <v>69.284</v>
      </c>
      <c r="N152" s="26" t="s">
        <v>68</v>
      </c>
      <c r="O152" s="27"/>
    </row>
    <row r="153" s="3" customFormat="1" ht="25" customHeight="1" spans="1:15">
      <c r="A153" s="15">
        <v>150</v>
      </c>
      <c r="B153" s="15">
        <v>21010402505</v>
      </c>
      <c r="C153" s="16" t="s">
        <v>243</v>
      </c>
      <c r="D153" s="17" t="s">
        <v>18</v>
      </c>
      <c r="E153" s="16" t="s">
        <v>244</v>
      </c>
      <c r="F153" s="18">
        <v>10111</v>
      </c>
      <c r="G153" s="19">
        <v>73.4</v>
      </c>
      <c r="H153" s="20">
        <f t="shared" si="11"/>
        <v>29.36</v>
      </c>
      <c r="I153" s="19">
        <v>83.22</v>
      </c>
      <c r="J153" s="25"/>
      <c r="K153" s="19">
        <v>83.22</v>
      </c>
      <c r="L153" s="19">
        <f t="shared" si="10"/>
        <v>49.932</v>
      </c>
      <c r="M153" s="19">
        <f t="shared" si="12"/>
        <v>79.292</v>
      </c>
      <c r="N153" s="26" t="s">
        <v>34</v>
      </c>
      <c r="O153" s="27" t="s">
        <v>20</v>
      </c>
    </row>
    <row r="154" s="3" customFormat="1" ht="25" customHeight="1" spans="1:15">
      <c r="A154" s="15">
        <v>151</v>
      </c>
      <c r="B154" s="15">
        <v>21010402501</v>
      </c>
      <c r="C154" s="16" t="s">
        <v>245</v>
      </c>
      <c r="D154" s="17" t="s">
        <v>22</v>
      </c>
      <c r="E154" s="16" t="s">
        <v>244</v>
      </c>
      <c r="F154" s="18">
        <v>10111</v>
      </c>
      <c r="G154" s="19">
        <v>66.3</v>
      </c>
      <c r="H154" s="20">
        <f t="shared" si="11"/>
        <v>26.52</v>
      </c>
      <c r="I154" s="19">
        <v>83.52</v>
      </c>
      <c r="J154" s="25"/>
      <c r="K154" s="19">
        <v>83.52</v>
      </c>
      <c r="L154" s="19">
        <f t="shared" si="10"/>
        <v>50.112</v>
      </c>
      <c r="M154" s="19">
        <f t="shared" si="12"/>
        <v>76.632</v>
      </c>
      <c r="N154" s="26" t="s">
        <v>36</v>
      </c>
      <c r="O154" s="27" t="s">
        <v>20</v>
      </c>
    </row>
    <row r="155" s="3" customFormat="1" ht="25" customHeight="1" spans="1:15">
      <c r="A155" s="15">
        <v>152</v>
      </c>
      <c r="B155" s="15">
        <v>21010402424</v>
      </c>
      <c r="C155" s="16" t="s">
        <v>246</v>
      </c>
      <c r="D155" s="17" t="s">
        <v>18</v>
      </c>
      <c r="E155" s="16" t="s">
        <v>244</v>
      </c>
      <c r="F155" s="18">
        <v>10111</v>
      </c>
      <c r="G155" s="19">
        <v>61.7</v>
      </c>
      <c r="H155" s="20">
        <f t="shared" si="11"/>
        <v>24.68</v>
      </c>
      <c r="I155" s="19">
        <v>79.5</v>
      </c>
      <c r="J155" s="25"/>
      <c r="K155" s="19">
        <v>79.5</v>
      </c>
      <c r="L155" s="19">
        <f t="shared" si="10"/>
        <v>47.7</v>
      </c>
      <c r="M155" s="19">
        <f t="shared" si="12"/>
        <v>72.38</v>
      </c>
      <c r="N155" s="26" t="s">
        <v>38</v>
      </c>
      <c r="O155" s="27" t="s">
        <v>20</v>
      </c>
    </row>
    <row r="156" s="3" customFormat="1" ht="25" customHeight="1" spans="1:15">
      <c r="A156" s="15">
        <v>153</v>
      </c>
      <c r="B156" s="15">
        <v>21010402507</v>
      </c>
      <c r="C156" s="16" t="s">
        <v>247</v>
      </c>
      <c r="D156" s="17" t="s">
        <v>18</v>
      </c>
      <c r="E156" s="16" t="s">
        <v>244</v>
      </c>
      <c r="F156" s="18">
        <v>10111</v>
      </c>
      <c r="G156" s="19">
        <v>62.1</v>
      </c>
      <c r="H156" s="20">
        <f t="shared" si="11"/>
        <v>24.84</v>
      </c>
      <c r="I156" s="19">
        <v>75.32</v>
      </c>
      <c r="J156" s="25"/>
      <c r="K156" s="19">
        <v>75.32</v>
      </c>
      <c r="L156" s="19">
        <f t="shared" si="10"/>
        <v>45.192</v>
      </c>
      <c r="M156" s="19">
        <f t="shared" si="12"/>
        <v>70.032</v>
      </c>
      <c r="N156" s="26" t="s">
        <v>40</v>
      </c>
      <c r="O156" s="27"/>
    </row>
    <row r="157" s="3" customFormat="1" ht="25" customHeight="1" spans="1:15">
      <c r="A157" s="15">
        <v>154</v>
      </c>
      <c r="B157" s="17" t="s">
        <v>248</v>
      </c>
      <c r="C157" s="17" t="s">
        <v>249</v>
      </c>
      <c r="D157" s="17" t="s">
        <v>18</v>
      </c>
      <c r="E157" s="16" t="s">
        <v>244</v>
      </c>
      <c r="F157" s="18">
        <v>10111</v>
      </c>
      <c r="G157" s="19">
        <v>54.4</v>
      </c>
      <c r="H157" s="20">
        <f t="shared" si="11"/>
        <v>21.76</v>
      </c>
      <c r="I157" s="19">
        <v>79.52</v>
      </c>
      <c r="J157" s="25"/>
      <c r="K157" s="19">
        <v>79.52</v>
      </c>
      <c r="L157" s="19">
        <f t="shared" si="10"/>
        <v>47.712</v>
      </c>
      <c r="M157" s="19">
        <f t="shared" si="12"/>
        <v>69.472</v>
      </c>
      <c r="N157" s="26" t="s">
        <v>42</v>
      </c>
      <c r="O157" s="27"/>
    </row>
    <row r="158" s="2" customFormat="1" ht="25" customHeight="1" spans="1:15">
      <c r="A158" s="15">
        <v>155</v>
      </c>
      <c r="B158" s="15">
        <v>21010402528</v>
      </c>
      <c r="C158" s="16" t="s">
        <v>250</v>
      </c>
      <c r="D158" s="17" t="s">
        <v>18</v>
      </c>
      <c r="E158" s="16" t="s">
        <v>251</v>
      </c>
      <c r="F158" s="18">
        <v>10112</v>
      </c>
      <c r="G158" s="19">
        <v>76.7</v>
      </c>
      <c r="H158" s="20">
        <f t="shared" si="11"/>
        <v>30.68</v>
      </c>
      <c r="I158" s="19">
        <v>80.8</v>
      </c>
      <c r="J158" s="25"/>
      <c r="K158" s="19">
        <v>80.8</v>
      </c>
      <c r="L158" s="19">
        <f t="shared" si="10"/>
        <v>48.48</v>
      </c>
      <c r="M158" s="19">
        <f t="shared" si="12"/>
        <v>79.16</v>
      </c>
      <c r="N158" s="26" t="s">
        <v>34</v>
      </c>
      <c r="O158" s="27" t="s">
        <v>20</v>
      </c>
    </row>
    <row r="159" s="2" customFormat="1" ht="25" customHeight="1" spans="1:15">
      <c r="A159" s="15">
        <v>156</v>
      </c>
      <c r="B159" s="15">
        <v>21010402703</v>
      </c>
      <c r="C159" s="16" t="s">
        <v>252</v>
      </c>
      <c r="D159" s="17" t="s">
        <v>18</v>
      </c>
      <c r="E159" s="16" t="s">
        <v>251</v>
      </c>
      <c r="F159" s="18">
        <v>10112</v>
      </c>
      <c r="G159" s="19">
        <v>65.9</v>
      </c>
      <c r="H159" s="20">
        <f t="shared" si="11"/>
        <v>26.36</v>
      </c>
      <c r="I159" s="19">
        <v>84.52</v>
      </c>
      <c r="J159" s="25"/>
      <c r="K159" s="19">
        <v>84.52</v>
      </c>
      <c r="L159" s="19">
        <f t="shared" si="10"/>
        <v>50.712</v>
      </c>
      <c r="M159" s="19">
        <f t="shared" si="12"/>
        <v>77.072</v>
      </c>
      <c r="N159" s="26" t="s">
        <v>36</v>
      </c>
      <c r="O159" s="27" t="s">
        <v>20</v>
      </c>
    </row>
    <row r="160" s="2" customFormat="1" ht="25" customHeight="1" spans="1:15">
      <c r="A160" s="15">
        <v>157</v>
      </c>
      <c r="B160" s="15">
        <v>21010402605</v>
      </c>
      <c r="C160" s="16" t="s">
        <v>253</v>
      </c>
      <c r="D160" s="17" t="s">
        <v>18</v>
      </c>
      <c r="E160" s="16" t="s">
        <v>251</v>
      </c>
      <c r="F160" s="18">
        <v>10112</v>
      </c>
      <c r="G160" s="19">
        <v>69.5</v>
      </c>
      <c r="H160" s="20">
        <f t="shared" si="11"/>
        <v>27.8</v>
      </c>
      <c r="I160" s="19">
        <v>81.46</v>
      </c>
      <c r="J160" s="25"/>
      <c r="K160" s="19">
        <v>81.46</v>
      </c>
      <c r="L160" s="19">
        <f t="shared" si="10"/>
        <v>48.876</v>
      </c>
      <c r="M160" s="19">
        <f t="shared" si="12"/>
        <v>76.676</v>
      </c>
      <c r="N160" s="26" t="s">
        <v>38</v>
      </c>
      <c r="O160" s="27" t="s">
        <v>20</v>
      </c>
    </row>
    <row r="161" s="2" customFormat="1" ht="25" customHeight="1" spans="1:15">
      <c r="A161" s="15">
        <v>158</v>
      </c>
      <c r="B161" s="15">
        <v>21010402706</v>
      </c>
      <c r="C161" s="16" t="s">
        <v>254</v>
      </c>
      <c r="D161" s="17" t="s">
        <v>18</v>
      </c>
      <c r="E161" s="16" t="s">
        <v>251</v>
      </c>
      <c r="F161" s="18">
        <v>10112</v>
      </c>
      <c r="G161" s="19">
        <v>65.7</v>
      </c>
      <c r="H161" s="20">
        <f t="shared" si="11"/>
        <v>26.28</v>
      </c>
      <c r="I161" s="19">
        <v>82.56</v>
      </c>
      <c r="J161" s="25"/>
      <c r="K161" s="19">
        <v>82.56</v>
      </c>
      <c r="L161" s="19">
        <f t="shared" si="10"/>
        <v>49.536</v>
      </c>
      <c r="M161" s="19">
        <f t="shared" si="12"/>
        <v>75.816</v>
      </c>
      <c r="N161" s="26" t="s">
        <v>40</v>
      </c>
      <c r="O161" s="27" t="s">
        <v>20</v>
      </c>
    </row>
    <row r="162" s="2" customFormat="1" ht="25" customHeight="1" spans="1:15">
      <c r="A162" s="15">
        <v>159</v>
      </c>
      <c r="B162" s="15">
        <v>21010402625</v>
      </c>
      <c r="C162" s="16" t="s">
        <v>255</v>
      </c>
      <c r="D162" s="17" t="s">
        <v>22</v>
      </c>
      <c r="E162" s="16" t="s">
        <v>251</v>
      </c>
      <c r="F162" s="18">
        <v>10112</v>
      </c>
      <c r="G162" s="19">
        <v>65.6</v>
      </c>
      <c r="H162" s="20">
        <f t="shared" si="11"/>
        <v>26.24</v>
      </c>
      <c r="I162" s="19">
        <v>81.54</v>
      </c>
      <c r="J162" s="25"/>
      <c r="K162" s="19">
        <v>81.54</v>
      </c>
      <c r="L162" s="19">
        <f t="shared" si="10"/>
        <v>48.924</v>
      </c>
      <c r="M162" s="19">
        <f t="shared" si="12"/>
        <v>75.164</v>
      </c>
      <c r="N162" s="26" t="s">
        <v>42</v>
      </c>
      <c r="O162" s="27" t="s">
        <v>20</v>
      </c>
    </row>
    <row r="163" s="2" customFormat="1" ht="25" customHeight="1" spans="1:15">
      <c r="A163" s="15">
        <v>160</v>
      </c>
      <c r="B163" s="15">
        <v>21010402702</v>
      </c>
      <c r="C163" s="16" t="s">
        <v>256</v>
      </c>
      <c r="D163" s="17" t="s">
        <v>22</v>
      </c>
      <c r="E163" s="16" t="s">
        <v>251</v>
      </c>
      <c r="F163" s="18">
        <v>10112</v>
      </c>
      <c r="G163" s="19">
        <v>67.8</v>
      </c>
      <c r="H163" s="20">
        <f t="shared" si="11"/>
        <v>27.12</v>
      </c>
      <c r="I163" s="19">
        <v>79</v>
      </c>
      <c r="J163" s="25"/>
      <c r="K163" s="19">
        <v>79</v>
      </c>
      <c r="L163" s="19">
        <f t="shared" si="10"/>
        <v>47.4</v>
      </c>
      <c r="M163" s="19">
        <f t="shared" si="12"/>
        <v>74.52</v>
      </c>
      <c r="N163" s="26" t="s">
        <v>44</v>
      </c>
      <c r="O163" s="27" t="s">
        <v>20</v>
      </c>
    </row>
    <row r="164" s="3" customFormat="1" ht="25" customHeight="1" spans="1:15">
      <c r="A164" s="15">
        <v>161</v>
      </c>
      <c r="B164" s="15">
        <v>21010402621</v>
      </c>
      <c r="C164" s="16" t="s">
        <v>257</v>
      </c>
      <c r="D164" s="17" t="s">
        <v>18</v>
      </c>
      <c r="E164" s="16" t="s">
        <v>251</v>
      </c>
      <c r="F164" s="18">
        <v>10112</v>
      </c>
      <c r="G164" s="31">
        <v>66</v>
      </c>
      <c r="H164" s="20">
        <f t="shared" si="11"/>
        <v>26.4</v>
      </c>
      <c r="I164" s="31">
        <v>79.64</v>
      </c>
      <c r="J164" s="32"/>
      <c r="K164" s="31">
        <v>79.64</v>
      </c>
      <c r="L164" s="19">
        <f t="shared" si="10"/>
        <v>47.784</v>
      </c>
      <c r="M164" s="19">
        <f t="shared" si="12"/>
        <v>74.184</v>
      </c>
      <c r="N164" s="26" t="s">
        <v>46</v>
      </c>
      <c r="O164" s="27"/>
    </row>
    <row r="165" s="3" customFormat="1" ht="25" customHeight="1" spans="1:15">
      <c r="A165" s="15">
        <v>162</v>
      </c>
      <c r="B165" s="17" t="s">
        <v>258</v>
      </c>
      <c r="C165" s="17" t="s">
        <v>259</v>
      </c>
      <c r="D165" s="17" t="s">
        <v>18</v>
      </c>
      <c r="E165" s="16" t="s">
        <v>251</v>
      </c>
      <c r="F165" s="18">
        <v>10112</v>
      </c>
      <c r="G165" s="19">
        <v>60.2</v>
      </c>
      <c r="H165" s="20">
        <f t="shared" si="11"/>
        <v>24.08</v>
      </c>
      <c r="I165" s="19">
        <v>83.42</v>
      </c>
      <c r="J165" s="25"/>
      <c r="K165" s="19">
        <v>83.42</v>
      </c>
      <c r="L165" s="19">
        <f t="shared" si="10"/>
        <v>50.052</v>
      </c>
      <c r="M165" s="19">
        <f t="shared" si="12"/>
        <v>74.132</v>
      </c>
      <c r="N165" s="26" t="s">
        <v>48</v>
      </c>
      <c r="O165" s="27"/>
    </row>
    <row r="166" s="3" customFormat="1" ht="25" customHeight="1" spans="1:15">
      <c r="A166" s="15">
        <v>163</v>
      </c>
      <c r="B166" s="15">
        <v>21010402525</v>
      </c>
      <c r="C166" s="16" t="s">
        <v>260</v>
      </c>
      <c r="D166" s="17" t="s">
        <v>18</v>
      </c>
      <c r="E166" s="16" t="s">
        <v>251</v>
      </c>
      <c r="F166" s="18">
        <v>10112</v>
      </c>
      <c r="G166" s="19">
        <v>60.8</v>
      </c>
      <c r="H166" s="20">
        <f t="shared" si="11"/>
        <v>24.32</v>
      </c>
      <c r="I166" s="19">
        <v>80.52</v>
      </c>
      <c r="J166" s="25"/>
      <c r="K166" s="19">
        <v>80.52</v>
      </c>
      <c r="L166" s="19">
        <f t="shared" si="10"/>
        <v>48.312</v>
      </c>
      <c r="M166" s="19">
        <f t="shared" si="12"/>
        <v>72.632</v>
      </c>
      <c r="N166" s="26" t="s">
        <v>50</v>
      </c>
      <c r="O166" s="27"/>
    </row>
    <row r="167" s="3" customFormat="1" ht="25" customHeight="1" spans="1:15">
      <c r="A167" s="15">
        <v>164</v>
      </c>
      <c r="B167" s="15">
        <v>21010402607</v>
      </c>
      <c r="C167" s="16" t="s">
        <v>261</v>
      </c>
      <c r="D167" s="17" t="s">
        <v>22</v>
      </c>
      <c r="E167" s="16" t="s">
        <v>251</v>
      </c>
      <c r="F167" s="18">
        <v>10112</v>
      </c>
      <c r="G167" s="19">
        <v>61</v>
      </c>
      <c r="H167" s="20">
        <f t="shared" si="11"/>
        <v>24.4</v>
      </c>
      <c r="I167" s="19">
        <v>80.3</v>
      </c>
      <c r="J167" s="25"/>
      <c r="K167" s="19">
        <v>80.3</v>
      </c>
      <c r="L167" s="19">
        <f t="shared" si="10"/>
        <v>48.18</v>
      </c>
      <c r="M167" s="19">
        <f t="shared" si="12"/>
        <v>72.58</v>
      </c>
      <c r="N167" s="26" t="s">
        <v>52</v>
      </c>
      <c r="O167" s="27"/>
    </row>
    <row r="168" s="3" customFormat="1" ht="25" customHeight="1" spans="1:15">
      <c r="A168" s="15">
        <v>165</v>
      </c>
      <c r="B168" s="15">
        <v>21010402624</v>
      </c>
      <c r="C168" s="16" t="s">
        <v>262</v>
      </c>
      <c r="D168" s="17" t="s">
        <v>22</v>
      </c>
      <c r="E168" s="16" t="s">
        <v>251</v>
      </c>
      <c r="F168" s="18">
        <v>10112</v>
      </c>
      <c r="G168" s="19">
        <v>61.1</v>
      </c>
      <c r="H168" s="20">
        <f t="shared" si="11"/>
        <v>24.44</v>
      </c>
      <c r="I168" s="19">
        <v>71.58</v>
      </c>
      <c r="J168" s="25"/>
      <c r="K168" s="19">
        <v>71.58</v>
      </c>
      <c r="L168" s="19">
        <f t="shared" si="10"/>
        <v>42.948</v>
      </c>
      <c r="M168" s="19">
        <f t="shared" si="12"/>
        <v>67.388</v>
      </c>
      <c r="N168" s="26" t="s">
        <v>54</v>
      </c>
      <c r="O168" s="27"/>
    </row>
    <row r="169" s="3" customFormat="1" ht="25" customHeight="1" spans="1:15">
      <c r="A169" s="15">
        <v>166</v>
      </c>
      <c r="B169" s="15">
        <v>21010402705</v>
      </c>
      <c r="C169" s="16" t="s">
        <v>263</v>
      </c>
      <c r="D169" s="17" t="s">
        <v>22</v>
      </c>
      <c r="E169" s="16" t="s">
        <v>251</v>
      </c>
      <c r="F169" s="18">
        <v>10112</v>
      </c>
      <c r="G169" s="19">
        <v>60.7</v>
      </c>
      <c r="H169" s="20">
        <f t="shared" si="11"/>
        <v>24.28</v>
      </c>
      <c r="I169" s="19" t="s">
        <v>264</v>
      </c>
      <c r="J169" s="25"/>
      <c r="K169" s="19"/>
      <c r="L169" s="19"/>
      <c r="M169" s="19">
        <f t="shared" si="12"/>
        <v>24.28</v>
      </c>
      <c r="N169" s="26"/>
      <c r="O169" s="27"/>
    </row>
    <row r="170" s="3" customFormat="1" ht="25" customHeight="1" spans="1:15">
      <c r="A170" s="15">
        <v>167</v>
      </c>
      <c r="B170" s="15">
        <v>21010402809</v>
      </c>
      <c r="C170" s="16" t="s">
        <v>265</v>
      </c>
      <c r="D170" s="17" t="s">
        <v>18</v>
      </c>
      <c r="E170" s="16" t="s">
        <v>266</v>
      </c>
      <c r="F170" s="18">
        <v>10113</v>
      </c>
      <c r="G170" s="19">
        <v>69.7</v>
      </c>
      <c r="H170" s="20">
        <f t="shared" si="11"/>
        <v>27.88</v>
      </c>
      <c r="I170" s="19">
        <v>80.2</v>
      </c>
      <c r="J170" s="25"/>
      <c r="K170" s="19">
        <v>80.2</v>
      </c>
      <c r="L170" s="19">
        <f t="shared" ref="L170:L177" si="13">K170*0.6</f>
        <v>48.12</v>
      </c>
      <c r="M170" s="19">
        <f t="shared" si="12"/>
        <v>76</v>
      </c>
      <c r="N170" s="26" t="s">
        <v>34</v>
      </c>
      <c r="O170" s="27" t="s">
        <v>20</v>
      </c>
    </row>
    <row r="171" s="3" customFormat="1" ht="25" customHeight="1" spans="1:15">
      <c r="A171" s="15">
        <v>168</v>
      </c>
      <c r="B171" s="15">
        <v>21010402715</v>
      </c>
      <c r="C171" s="16" t="s">
        <v>267</v>
      </c>
      <c r="D171" s="17" t="s">
        <v>18</v>
      </c>
      <c r="E171" s="16" t="s">
        <v>266</v>
      </c>
      <c r="F171" s="18">
        <v>10113</v>
      </c>
      <c r="G171" s="19">
        <v>68.9</v>
      </c>
      <c r="H171" s="20">
        <f t="shared" si="11"/>
        <v>27.56</v>
      </c>
      <c r="I171" s="19">
        <v>80.72</v>
      </c>
      <c r="J171" s="25"/>
      <c r="K171" s="19">
        <v>80.72</v>
      </c>
      <c r="L171" s="19">
        <f t="shared" si="13"/>
        <v>48.432</v>
      </c>
      <c r="M171" s="19">
        <f t="shared" si="12"/>
        <v>75.992</v>
      </c>
      <c r="N171" s="26" t="s">
        <v>36</v>
      </c>
      <c r="O171" s="27" t="s">
        <v>20</v>
      </c>
    </row>
    <row r="172" s="2" customFormat="1" ht="25" customHeight="1" spans="1:15">
      <c r="A172" s="15">
        <v>169</v>
      </c>
      <c r="B172" s="15">
        <v>21010402826</v>
      </c>
      <c r="C172" s="16" t="s">
        <v>268</v>
      </c>
      <c r="D172" s="17" t="s">
        <v>18</v>
      </c>
      <c r="E172" s="16" t="s">
        <v>266</v>
      </c>
      <c r="F172" s="18">
        <v>10113</v>
      </c>
      <c r="G172" s="19">
        <v>63</v>
      </c>
      <c r="H172" s="20">
        <f t="shared" si="11"/>
        <v>25.2</v>
      </c>
      <c r="I172" s="19">
        <v>81</v>
      </c>
      <c r="J172" s="25"/>
      <c r="K172" s="19">
        <v>81</v>
      </c>
      <c r="L172" s="19">
        <f t="shared" si="13"/>
        <v>48.6</v>
      </c>
      <c r="M172" s="19">
        <f t="shared" si="12"/>
        <v>73.8</v>
      </c>
      <c r="N172" s="26" t="s">
        <v>38</v>
      </c>
      <c r="O172" s="27" t="s">
        <v>20</v>
      </c>
    </row>
    <row r="173" s="2" customFormat="1" ht="25" customHeight="1" spans="1:15">
      <c r="A173" s="15">
        <v>170</v>
      </c>
      <c r="B173" s="15">
        <v>21010402723</v>
      </c>
      <c r="C173" s="16" t="s">
        <v>269</v>
      </c>
      <c r="D173" s="17" t="s">
        <v>18</v>
      </c>
      <c r="E173" s="16" t="s">
        <v>266</v>
      </c>
      <c r="F173" s="18">
        <v>10113</v>
      </c>
      <c r="G173" s="19">
        <v>59.5</v>
      </c>
      <c r="H173" s="20">
        <f t="shared" si="11"/>
        <v>23.8</v>
      </c>
      <c r="I173" s="19">
        <v>81.62</v>
      </c>
      <c r="J173" s="25"/>
      <c r="K173" s="19">
        <v>81.62</v>
      </c>
      <c r="L173" s="19">
        <f t="shared" si="13"/>
        <v>48.972</v>
      </c>
      <c r="M173" s="19">
        <f t="shared" si="12"/>
        <v>72.772</v>
      </c>
      <c r="N173" s="26" t="s">
        <v>40</v>
      </c>
      <c r="O173" s="27" t="s">
        <v>20</v>
      </c>
    </row>
    <row r="174" s="2" customFormat="1" ht="25" customHeight="1" spans="1:15">
      <c r="A174" s="15">
        <v>171</v>
      </c>
      <c r="B174" s="17" t="s">
        <v>270</v>
      </c>
      <c r="C174" s="17" t="s">
        <v>271</v>
      </c>
      <c r="D174" s="17" t="s">
        <v>18</v>
      </c>
      <c r="E174" s="16" t="s">
        <v>266</v>
      </c>
      <c r="F174" s="18">
        <v>10113</v>
      </c>
      <c r="G174" s="19">
        <v>59.4</v>
      </c>
      <c r="H174" s="20">
        <f t="shared" si="11"/>
        <v>23.76</v>
      </c>
      <c r="I174" s="19">
        <v>80.84</v>
      </c>
      <c r="J174" s="25"/>
      <c r="K174" s="19">
        <v>80.84</v>
      </c>
      <c r="L174" s="19">
        <f t="shared" si="13"/>
        <v>48.504</v>
      </c>
      <c r="M174" s="19">
        <f t="shared" si="12"/>
        <v>72.264</v>
      </c>
      <c r="N174" s="26" t="s">
        <v>42</v>
      </c>
      <c r="O174" s="27" t="s">
        <v>20</v>
      </c>
    </row>
    <row r="175" s="2" customFormat="1" ht="25" customHeight="1" spans="1:15">
      <c r="A175" s="15">
        <v>172</v>
      </c>
      <c r="B175" s="15">
        <v>21010402708</v>
      </c>
      <c r="C175" s="16" t="s">
        <v>272</v>
      </c>
      <c r="D175" s="17" t="s">
        <v>18</v>
      </c>
      <c r="E175" s="16" t="s">
        <v>266</v>
      </c>
      <c r="F175" s="18">
        <v>10113</v>
      </c>
      <c r="G175" s="19">
        <v>59.7</v>
      </c>
      <c r="H175" s="20">
        <f t="shared" si="11"/>
        <v>23.88</v>
      </c>
      <c r="I175" s="19">
        <v>79.12</v>
      </c>
      <c r="J175" s="25"/>
      <c r="K175" s="19">
        <v>79.12</v>
      </c>
      <c r="L175" s="19">
        <f t="shared" si="13"/>
        <v>47.472</v>
      </c>
      <c r="M175" s="19">
        <f t="shared" si="12"/>
        <v>71.352</v>
      </c>
      <c r="N175" s="26" t="s">
        <v>44</v>
      </c>
      <c r="O175" s="27"/>
    </row>
    <row r="176" s="2" customFormat="1" ht="25" customHeight="1" spans="1:15">
      <c r="A176" s="15">
        <v>173</v>
      </c>
      <c r="B176" s="15">
        <v>21010402722</v>
      </c>
      <c r="C176" s="16" t="s">
        <v>273</v>
      </c>
      <c r="D176" s="17" t="s">
        <v>18</v>
      </c>
      <c r="E176" s="16" t="s">
        <v>266</v>
      </c>
      <c r="F176" s="18">
        <v>10113</v>
      </c>
      <c r="G176" s="19">
        <v>64.2</v>
      </c>
      <c r="H176" s="20">
        <f t="shared" si="11"/>
        <v>25.68</v>
      </c>
      <c r="I176" s="19">
        <v>75.32</v>
      </c>
      <c r="J176" s="25"/>
      <c r="K176" s="19">
        <v>75.32</v>
      </c>
      <c r="L176" s="19">
        <f t="shared" si="13"/>
        <v>45.192</v>
      </c>
      <c r="M176" s="19">
        <f t="shared" si="12"/>
        <v>70.872</v>
      </c>
      <c r="N176" s="26" t="s">
        <v>46</v>
      </c>
      <c r="O176" s="27"/>
    </row>
    <row r="177" s="2" customFormat="1" ht="25" customHeight="1" spans="1:15">
      <c r="A177" s="15">
        <v>174</v>
      </c>
      <c r="B177" s="15">
        <v>21010402725</v>
      </c>
      <c r="C177" s="16" t="s">
        <v>274</v>
      </c>
      <c r="D177" s="17" t="s">
        <v>18</v>
      </c>
      <c r="E177" s="16" t="s">
        <v>266</v>
      </c>
      <c r="F177" s="18">
        <v>10113</v>
      </c>
      <c r="G177" s="19">
        <v>61.5</v>
      </c>
      <c r="H177" s="20">
        <f t="shared" si="11"/>
        <v>24.6</v>
      </c>
      <c r="I177" s="19">
        <v>74.74</v>
      </c>
      <c r="J177" s="25"/>
      <c r="K177" s="19">
        <v>74.74</v>
      </c>
      <c r="L177" s="19">
        <f t="shared" si="13"/>
        <v>44.844</v>
      </c>
      <c r="M177" s="19">
        <f t="shared" si="12"/>
        <v>69.444</v>
      </c>
      <c r="N177" s="26" t="s">
        <v>48</v>
      </c>
      <c r="O177" s="27"/>
    </row>
    <row r="178" s="2" customFormat="1" ht="25" customHeight="1" spans="1:15">
      <c r="A178" s="15">
        <v>175</v>
      </c>
      <c r="B178" s="15">
        <v>21010402724</v>
      </c>
      <c r="C178" s="16" t="s">
        <v>275</v>
      </c>
      <c r="D178" s="17" t="s">
        <v>18</v>
      </c>
      <c r="E178" s="16" t="s">
        <v>266</v>
      </c>
      <c r="F178" s="18">
        <v>10113</v>
      </c>
      <c r="G178" s="19">
        <v>63.6</v>
      </c>
      <c r="H178" s="20">
        <f t="shared" si="11"/>
        <v>25.44</v>
      </c>
      <c r="I178" s="19" t="s">
        <v>264</v>
      </c>
      <c r="J178" s="25"/>
      <c r="K178" s="19"/>
      <c r="L178" s="19"/>
      <c r="M178" s="19">
        <f t="shared" si="12"/>
        <v>25.44</v>
      </c>
      <c r="N178" s="26"/>
      <c r="O178" s="27"/>
    </row>
    <row r="179" s="2" customFormat="1" ht="25" customHeight="1" spans="1:15">
      <c r="A179" s="15">
        <v>176</v>
      </c>
      <c r="B179" s="15">
        <v>21010402904</v>
      </c>
      <c r="C179" s="16" t="s">
        <v>276</v>
      </c>
      <c r="D179" s="17" t="s">
        <v>18</v>
      </c>
      <c r="E179" s="16" t="s">
        <v>19</v>
      </c>
      <c r="F179" s="18">
        <v>10114</v>
      </c>
      <c r="G179" s="19">
        <v>74.1</v>
      </c>
      <c r="H179" s="20">
        <f t="shared" si="11"/>
        <v>29.64</v>
      </c>
      <c r="I179" s="19">
        <v>82.02</v>
      </c>
      <c r="J179" s="25"/>
      <c r="K179" s="19">
        <v>82.02</v>
      </c>
      <c r="L179" s="19">
        <f t="shared" ref="L179:L191" si="14">K179*0.6</f>
        <v>49.212</v>
      </c>
      <c r="M179" s="19">
        <f t="shared" si="12"/>
        <v>78.852</v>
      </c>
      <c r="N179" s="26" t="s">
        <v>34</v>
      </c>
      <c r="O179" s="27" t="s">
        <v>20</v>
      </c>
    </row>
    <row r="180" s="3" customFormat="1" ht="25" customHeight="1" spans="1:15">
      <c r="A180" s="15">
        <v>177</v>
      </c>
      <c r="B180" s="15">
        <v>21010402829</v>
      </c>
      <c r="C180" s="16" t="s">
        <v>277</v>
      </c>
      <c r="D180" s="17" t="s">
        <v>22</v>
      </c>
      <c r="E180" s="16" t="s">
        <v>19</v>
      </c>
      <c r="F180" s="18">
        <v>10114</v>
      </c>
      <c r="G180" s="19">
        <v>71.5</v>
      </c>
      <c r="H180" s="20">
        <f t="shared" si="11"/>
        <v>28.6</v>
      </c>
      <c r="I180" s="19">
        <v>80.26</v>
      </c>
      <c r="J180" s="25"/>
      <c r="K180" s="19">
        <v>80.26</v>
      </c>
      <c r="L180" s="19">
        <f t="shared" si="14"/>
        <v>48.156</v>
      </c>
      <c r="M180" s="19">
        <f t="shared" si="12"/>
        <v>76.756</v>
      </c>
      <c r="N180" s="26" t="s">
        <v>36</v>
      </c>
      <c r="O180" s="27" t="s">
        <v>20</v>
      </c>
    </row>
    <row r="181" s="3" customFormat="1" ht="25" customHeight="1" spans="1:15">
      <c r="A181" s="15">
        <v>178</v>
      </c>
      <c r="B181" s="15">
        <v>21010402903</v>
      </c>
      <c r="C181" s="16" t="s">
        <v>278</v>
      </c>
      <c r="D181" s="17" t="s">
        <v>22</v>
      </c>
      <c r="E181" s="16" t="s">
        <v>19</v>
      </c>
      <c r="F181" s="18">
        <v>10114</v>
      </c>
      <c r="G181" s="19">
        <v>70.2</v>
      </c>
      <c r="H181" s="20">
        <f t="shared" si="11"/>
        <v>28.08</v>
      </c>
      <c r="I181" s="19">
        <v>77.62</v>
      </c>
      <c r="J181" s="25"/>
      <c r="K181" s="19">
        <v>77.62</v>
      </c>
      <c r="L181" s="19">
        <f t="shared" si="14"/>
        <v>46.572</v>
      </c>
      <c r="M181" s="19">
        <f t="shared" si="12"/>
        <v>74.652</v>
      </c>
      <c r="N181" s="26" t="s">
        <v>38</v>
      </c>
      <c r="O181" s="27"/>
    </row>
    <row r="182" s="3" customFormat="1" ht="25" customHeight="1" spans="1:15">
      <c r="A182" s="15">
        <v>179</v>
      </c>
      <c r="B182" s="15">
        <v>21010402930</v>
      </c>
      <c r="C182" s="16" t="s">
        <v>279</v>
      </c>
      <c r="D182" s="17" t="s">
        <v>22</v>
      </c>
      <c r="E182" s="16" t="s">
        <v>33</v>
      </c>
      <c r="F182" s="18">
        <v>10115</v>
      </c>
      <c r="G182" s="19">
        <v>68.5</v>
      </c>
      <c r="H182" s="20">
        <f t="shared" si="11"/>
        <v>27.4</v>
      </c>
      <c r="I182" s="19">
        <v>82.62</v>
      </c>
      <c r="J182" s="25"/>
      <c r="K182" s="19">
        <v>82.62</v>
      </c>
      <c r="L182" s="19">
        <f t="shared" si="14"/>
        <v>49.572</v>
      </c>
      <c r="M182" s="19">
        <f t="shared" si="12"/>
        <v>76.972</v>
      </c>
      <c r="N182" s="26" t="s">
        <v>34</v>
      </c>
      <c r="O182" s="27" t="s">
        <v>20</v>
      </c>
    </row>
    <row r="183" s="3" customFormat="1" ht="25" customHeight="1" spans="1:15">
      <c r="A183" s="15">
        <v>180</v>
      </c>
      <c r="B183" s="15">
        <v>21010503112</v>
      </c>
      <c r="C183" s="16" t="s">
        <v>280</v>
      </c>
      <c r="D183" s="17" t="s">
        <v>18</v>
      </c>
      <c r="E183" s="16" t="s">
        <v>33</v>
      </c>
      <c r="F183" s="18">
        <v>10115</v>
      </c>
      <c r="G183" s="31">
        <v>69.3</v>
      </c>
      <c r="H183" s="20">
        <f t="shared" si="11"/>
        <v>27.72</v>
      </c>
      <c r="I183" s="31">
        <v>81.02</v>
      </c>
      <c r="J183" s="32"/>
      <c r="K183" s="31">
        <v>81.02</v>
      </c>
      <c r="L183" s="19">
        <f t="shared" si="14"/>
        <v>48.612</v>
      </c>
      <c r="M183" s="19">
        <f t="shared" si="12"/>
        <v>76.332</v>
      </c>
      <c r="N183" s="26" t="s">
        <v>36</v>
      </c>
      <c r="O183" s="27" t="s">
        <v>20</v>
      </c>
    </row>
    <row r="184" s="3" customFormat="1" ht="25" customHeight="1" spans="1:15">
      <c r="A184" s="15">
        <v>181</v>
      </c>
      <c r="B184" s="15">
        <v>21010503609</v>
      </c>
      <c r="C184" s="16" t="s">
        <v>281</v>
      </c>
      <c r="D184" s="17" t="s">
        <v>22</v>
      </c>
      <c r="E184" s="16" t="s">
        <v>33</v>
      </c>
      <c r="F184" s="18">
        <v>10115</v>
      </c>
      <c r="G184" s="19">
        <v>69.7</v>
      </c>
      <c r="H184" s="20">
        <f t="shared" si="11"/>
        <v>27.88</v>
      </c>
      <c r="I184" s="19">
        <v>79.46</v>
      </c>
      <c r="J184" s="25"/>
      <c r="K184" s="19">
        <v>79.46</v>
      </c>
      <c r="L184" s="19">
        <f t="shared" si="14"/>
        <v>47.676</v>
      </c>
      <c r="M184" s="19">
        <f t="shared" si="12"/>
        <v>75.556</v>
      </c>
      <c r="N184" s="26" t="s">
        <v>38</v>
      </c>
      <c r="O184" s="27" t="s">
        <v>20</v>
      </c>
    </row>
    <row r="185" s="3" customFormat="1" ht="25" customHeight="1" spans="1:15">
      <c r="A185" s="15">
        <v>182</v>
      </c>
      <c r="B185" s="17" t="s">
        <v>282</v>
      </c>
      <c r="C185" s="17" t="s">
        <v>283</v>
      </c>
      <c r="D185" s="17" t="s">
        <v>22</v>
      </c>
      <c r="E185" s="16" t="s">
        <v>33</v>
      </c>
      <c r="F185" s="18">
        <v>10115</v>
      </c>
      <c r="G185" s="19">
        <v>64.5</v>
      </c>
      <c r="H185" s="20">
        <f t="shared" si="11"/>
        <v>25.8</v>
      </c>
      <c r="I185" s="19">
        <v>82.56</v>
      </c>
      <c r="J185" s="25"/>
      <c r="K185" s="19">
        <v>82.56</v>
      </c>
      <c r="L185" s="19">
        <f t="shared" si="14"/>
        <v>49.536</v>
      </c>
      <c r="M185" s="19">
        <f t="shared" si="12"/>
        <v>75.336</v>
      </c>
      <c r="N185" s="26" t="s">
        <v>40</v>
      </c>
      <c r="O185" s="27" t="s">
        <v>20</v>
      </c>
    </row>
    <row r="186" s="3" customFormat="1" ht="25" customHeight="1" spans="1:15">
      <c r="A186" s="15">
        <v>183</v>
      </c>
      <c r="B186" s="15">
        <v>21010503329</v>
      </c>
      <c r="C186" s="16" t="s">
        <v>284</v>
      </c>
      <c r="D186" s="17" t="s">
        <v>18</v>
      </c>
      <c r="E186" s="16" t="s">
        <v>33</v>
      </c>
      <c r="F186" s="18">
        <v>10115</v>
      </c>
      <c r="G186" s="19">
        <v>66.6</v>
      </c>
      <c r="H186" s="20">
        <f t="shared" si="11"/>
        <v>26.64</v>
      </c>
      <c r="I186" s="19">
        <v>80.8</v>
      </c>
      <c r="J186" s="25"/>
      <c r="K186" s="19">
        <v>80.8</v>
      </c>
      <c r="L186" s="19">
        <f t="shared" si="14"/>
        <v>48.48</v>
      </c>
      <c r="M186" s="19">
        <f t="shared" si="12"/>
        <v>75.12</v>
      </c>
      <c r="N186" s="26" t="s">
        <v>42</v>
      </c>
      <c r="O186" s="27" t="s">
        <v>20</v>
      </c>
    </row>
    <row r="187" s="2" customFormat="1" ht="25" customHeight="1" spans="1:15">
      <c r="A187" s="15">
        <v>184</v>
      </c>
      <c r="B187" s="15">
        <v>21010403006</v>
      </c>
      <c r="C187" s="16" t="s">
        <v>285</v>
      </c>
      <c r="D187" s="17" t="s">
        <v>22</v>
      </c>
      <c r="E187" s="16" t="s">
        <v>33</v>
      </c>
      <c r="F187" s="18">
        <v>10115</v>
      </c>
      <c r="G187" s="31">
        <v>66.1</v>
      </c>
      <c r="H187" s="20">
        <f t="shared" si="11"/>
        <v>26.44</v>
      </c>
      <c r="I187" s="31">
        <v>81.06</v>
      </c>
      <c r="J187" s="32"/>
      <c r="K187" s="31">
        <v>81.06</v>
      </c>
      <c r="L187" s="19">
        <f t="shared" si="14"/>
        <v>48.636</v>
      </c>
      <c r="M187" s="19">
        <f t="shared" si="12"/>
        <v>75.076</v>
      </c>
      <c r="N187" s="26" t="s">
        <v>44</v>
      </c>
      <c r="O187" s="27" t="s">
        <v>20</v>
      </c>
    </row>
    <row r="188" s="2" customFormat="1" ht="25" customHeight="1" spans="1:15">
      <c r="A188" s="15">
        <v>185</v>
      </c>
      <c r="B188" s="15">
        <v>21010503201</v>
      </c>
      <c r="C188" s="16" t="s">
        <v>286</v>
      </c>
      <c r="D188" s="17" t="s">
        <v>22</v>
      </c>
      <c r="E188" s="16" t="s">
        <v>33</v>
      </c>
      <c r="F188" s="18">
        <v>10115</v>
      </c>
      <c r="G188" s="31">
        <v>70.4</v>
      </c>
      <c r="H188" s="20">
        <f t="shared" si="11"/>
        <v>28.16</v>
      </c>
      <c r="I188" s="31">
        <v>77.8</v>
      </c>
      <c r="J188" s="32"/>
      <c r="K188" s="31">
        <v>77.8</v>
      </c>
      <c r="L188" s="19">
        <f t="shared" si="14"/>
        <v>46.68</v>
      </c>
      <c r="M188" s="19">
        <f t="shared" si="12"/>
        <v>74.84</v>
      </c>
      <c r="N188" s="26" t="s">
        <v>46</v>
      </c>
      <c r="O188" s="27"/>
    </row>
    <row r="189" s="2" customFormat="1" ht="25" customHeight="1" spans="1:15">
      <c r="A189" s="15">
        <v>186</v>
      </c>
      <c r="B189" s="15">
        <v>21010403022</v>
      </c>
      <c r="C189" s="16" t="s">
        <v>287</v>
      </c>
      <c r="D189" s="17" t="s">
        <v>18</v>
      </c>
      <c r="E189" s="16" t="s">
        <v>33</v>
      </c>
      <c r="F189" s="18">
        <v>10115</v>
      </c>
      <c r="G189" s="19">
        <v>68.4</v>
      </c>
      <c r="H189" s="20">
        <f t="shared" si="11"/>
        <v>27.36</v>
      </c>
      <c r="I189" s="19">
        <v>78.9</v>
      </c>
      <c r="J189" s="25"/>
      <c r="K189" s="19">
        <v>78.9</v>
      </c>
      <c r="L189" s="19">
        <f t="shared" si="14"/>
        <v>47.34</v>
      </c>
      <c r="M189" s="19">
        <f t="shared" si="12"/>
        <v>74.7</v>
      </c>
      <c r="N189" s="26" t="s">
        <v>48</v>
      </c>
      <c r="O189" s="27"/>
    </row>
    <row r="190" s="2" customFormat="1" ht="25" customHeight="1" spans="1:15">
      <c r="A190" s="15">
        <v>187</v>
      </c>
      <c r="B190" s="15">
        <v>21010503127</v>
      </c>
      <c r="C190" s="16" t="s">
        <v>288</v>
      </c>
      <c r="D190" s="17" t="s">
        <v>22</v>
      </c>
      <c r="E190" s="16" t="s">
        <v>33</v>
      </c>
      <c r="F190" s="18">
        <v>10115</v>
      </c>
      <c r="G190" s="19">
        <v>64.7</v>
      </c>
      <c r="H190" s="20">
        <f t="shared" si="11"/>
        <v>25.88</v>
      </c>
      <c r="I190" s="19">
        <v>79.08</v>
      </c>
      <c r="J190" s="25"/>
      <c r="K190" s="19">
        <v>79.08</v>
      </c>
      <c r="L190" s="19">
        <f t="shared" si="14"/>
        <v>47.448</v>
      </c>
      <c r="M190" s="19">
        <f t="shared" si="12"/>
        <v>73.328</v>
      </c>
      <c r="N190" s="26" t="s">
        <v>50</v>
      </c>
      <c r="O190" s="27"/>
    </row>
    <row r="191" s="2" customFormat="1" ht="25" customHeight="1" spans="1:15">
      <c r="A191" s="15">
        <v>188</v>
      </c>
      <c r="B191" s="15">
        <v>21010403029</v>
      </c>
      <c r="C191" s="16" t="s">
        <v>289</v>
      </c>
      <c r="D191" s="17" t="s">
        <v>22</v>
      </c>
      <c r="E191" s="16" t="s">
        <v>33</v>
      </c>
      <c r="F191" s="18">
        <v>10115</v>
      </c>
      <c r="G191" s="19">
        <v>67</v>
      </c>
      <c r="H191" s="20">
        <f t="shared" si="11"/>
        <v>26.8</v>
      </c>
      <c r="I191" s="19">
        <v>76.84</v>
      </c>
      <c r="J191" s="25"/>
      <c r="K191" s="19">
        <v>76.84</v>
      </c>
      <c r="L191" s="19">
        <f t="shared" si="14"/>
        <v>46.104</v>
      </c>
      <c r="M191" s="19">
        <f t="shared" si="12"/>
        <v>72.904</v>
      </c>
      <c r="N191" s="26" t="s">
        <v>52</v>
      </c>
      <c r="O191" s="27"/>
    </row>
    <row r="192" s="2" customFormat="1" ht="25" customHeight="1" spans="1:15">
      <c r="A192" s="15">
        <v>189</v>
      </c>
      <c r="B192" s="15">
        <v>21010503606</v>
      </c>
      <c r="C192" s="16" t="s">
        <v>290</v>
      </c>
      <c r="D192" s="17" t="s">
        <v>22</v>
      </c>
      <c r="E192" s="16" t="s">
        <v>33</v>
      </c>
      <c r="F192" s="18">
        <v>10115</v>
      </c>
      <c r="G192" s="31">
        <v>71.7</v>
      </c>
      <c r="H192" s="20">
        <f t="shared" si="11"/>
        <v>28.68</v>
      </c>
      <c r="I192" s="31" t="s">
        <v>264</v>
      </c>
      <c r="J192" s="32"/>
      <c r="K192" s="31"/>
      <c r="L192" s="19"/>
      <c r="M192" s="19">
        <f t="shared" si="12"/>
        <v>28.68</v>
      </c>
      <c r="N192" s="26"/>
      <c r="O192" s="27"/>
    </row>
    <row r="193" s="2" customFormat="1" ht="25" customHeight="1" spans="1:15">
      <c r="A193" s="15">
        <v>190</v>
      </c>
      <c r="B193" s="15">
        <v>21010503717</v>
      </c>
      <c r="C193" s="16" t="s">
        <v>291</v>
      </c>
      <c r="D193" s="17" t="s">
        <v>18</v>
      </c>
      <c r="E193" s="16" t="s">
        <v>144</v>
      </c>
      <c r="F193" s="18">
        <v>10116</v>
      </c>
      <c r="G193" s="19">
        <v>66.8</v>
      </c>
      <c r="H193" s="20">
        <f t="shared" si="11"/>
        <v>26.72</v>
      </c>
      <c r="I193" s="19">
        <v>79.72</v>
      </c>
      <c r="J193" s="25"/>
      <c r="K193" s="19">
        <v>79.72</v>
      </c>
      <c r="L193" s="19">
        <f t="shared" ref="L193:L222" si="15">K193*0.6</f>
        <v>47.832</v>
      </c>
      <c r="M193" s="19">
        <f t="shared" si="12"/>
        <v>74.552</v>
      </c>
      <c r="N193" s="26" t="s">
        <v>34</v>
      </c>
      <c r="O193" s="27" t="s">
        <v>20</v>
      </c>
    </row>
    <row r="194" s="2" customFormat="1" ht="25" customHeight="1" spans="1:15">
      <c r="A194" s="15">
        <v>191</v>
      </c>
      <c r="B194" s="15">
        <v>21010503720</v>
      </c>
      <c r="C194" s="16" t="s">
        <v>292</v>
      </c>
      <c r="D194" s="17" t="s">
        <v>18</v>
      </c>
      <c r="E194" s="16" t="s">
        <v>144</v>
      </c>
      <c r="F194" s="18">
        <v>10116</v>
      </c>
      <c r="G194" s="31">
        <v>66.7</v>
      </c>
      <c r="H194" s="20">
        <f t="shared" si="11"/>
        <v>26.68</v>
      </c>
      <c r="I194" s="31">
        <v>79.48</v>
      </c>
      <c r="J194" s="32"/>
      <c r="K194" s="31">
        <v>79.48</v>
      </c>
      <c r="L194" s="19">
        <f t="shared" si="15"/>
        <v>47.688</v>
      </c>
      <c r="M194" s="19">
        <f t="shared" si="12"/>
        <v>74.368</v>
      </c>
      <c r="N194" s="26" t="s">
        <v>36</v>
      </c>
      <c r="O194" s="27" t="s">
        <v>20</v>
      </c>
    </row>
    <row r="195" s="2" customFormat="1" ht="25" customHeight="1" spans="1:15">
      <c r="A195" s="15">
        <v>192</v>
      </c>
      <c r="B195" s="15">
        <v>21010503707</v>
      </c>
      <c r="C195" s="16" t="s">
        <v>293</v>
      </c>
      <c r="D195" s="17" t="s">
        <v>18</v>
      </c>
      <c r="E195" s="16" t="s">
        <v>144</v>
      </c>
      <c r="F195" s="18">
        <v>10116</v>
      </c>
      <c r="G195" s="31">
        <v>68.6</v>
      </c>
      <c r="H195" s="20">
        <f t="shared" si="11"/>
        <v>27.44</v>
      </c>
      <c r="I195" s="31">
        <v>75.98</v>
      </c>
      <c r="J195" s="32"/>
      <c r="K195" s="31">
        <v>75.98</v>
      </c>
      <c r="L195" s="19">
        <f t="shared" si="15"/>
        <v>45.588</v>
      </c>
      <c r="M195" s="19">
        <f t="shared" si="12"/>
        <v>73.028</v>
      </c>
      <c r="N195" s="26" t="s">
        <v>38</v>
      </c>
      <c r="O195" s="27"/>
    </row>
    <row r="196" s="2" customFormat="1" ht="25" customHeight="1" spans="1:15">
      <c r="A196" s="15">
        <v>193</v>
      </c>
      <c r="B196" s="15">
        <v>21010503807</v>
      </c>
      <c r="C196" s="16" t="s">
        <v>294</v>
      </c>
      <c r="D196" s="17" t="s">
        <v>22</v>
      </c>
      <c r="E196" s="16" t="s">
        <v>158</v>
      </c>
      <c r="F196" s="18">
        <v>10117</v>
      </c>
      <c r="G196" s="19">
        <v>64.5</v>
      </c>
      <c r="H196" s="20">
        <f t="shared" ref="H196:H222" si="16">G196*0.4</f>
        <v>25.8</v>
      </c>
      <c r="I196" s="19">
        <v>83.28</v>
      </c>
      <c r="J196" s="25"/>
      <c r="K196" s="19">
        <v>83.28</v>
      </c>
      <c r="L196" s="19">
        <f t="shared" si="15"/>
        <v>49.968</v>
      </c>
      <c r="M196" s="19">
        <f t="shared" ref="M196:M222" si="17">H196+L196</f>
        <v>75.768</v>
      </c>
      <c r="N196" s="26" t="s">
        <v>34</v>
      </c>
      <c r="O196" s="27" t="s">
        <v>20</v>
      </c>
    </row>
    <row r="197" s="2" customFormat="1" ht="25" customHeight="1" spans="1:15">
      <c r="A197" s="15">
        <v>194</v>
      </c>
      <c r="B197" s="17" t="s">
        <v>295</v>
      </c>
      <c r="C197" s="17" t="s">
        <v>296</v>
      </c>
      <c r="D197" s="17" t="s">
        <v>22</v>
      </c>
      <c r="E197" s="16" t="s">
        <v>158</v>
      </c>
      <c r="F197" s="18">
        <v>10117</v>
      </c>
      <c r="G197" s="31">
        <v>62.2</v>
      </c>
      <c r="H197" s="20">
        <f t="shared" si="16"/>
        <v>24.88</v>
      </c>
      <c r="I197" s="31">
        <v>79.46</v>
      </c>
      <c r="J197" s="32"/>
      <c r="K197" s="31">
        <v>79.46</v>
      </c>
      <c r="L197" s="19">
        <f t="shared" si="15"/>
        <v>47.676</v>
      </c>
      <c r="M197" s="19">
        <f t="shared" si="17"/>
        <v>72.556</v>
      </c>
      <c r="N197" s="26" t="s">
        <v>36</v>
      </c>
      <c r="O197" s="27" t="s">
        <v>20</v>
      </c>
    </row>
    <row r="198" s="3" customFormat="1" ht="25" customHeight="1" spans="1:15">
      <c r="A198" s="15">
        <v>195</v>
      </c>
      <c r="B198" s="15">
        <v>21010503818</v>
      </c>
      <c r="C198" s="16" t="s">
        <v>297</v>
      </c>
      <c r="D198" s="17" t="s">
        <v>18</v>
      </c>
      <c r="E198" s="16" t="s">
        <v>158</v>
      </c>
      <c r="F198" s="18">
        <v>10117</v>
      </c>
      <c r="G198" s="19">
        <v>64.3</v>
      </c>
      <c r="H198" s="20">
        <f t="shared" si="16"/>
        <v>25.72</v>
      </c>
      <c r="I198" s="19">
        <v>77.24</v>
      </c>
      <c r="J198" s="25"/>
      <c r="K198" s="19">
        <v>77.24</v>
      </c>
      <c r="L198" s="19">
        <f t="shared" si="15"/>
        <v>46.344</v>
      </c>
      <c r="M198" s="19">
        <f t="shared" si="17"/>
        <v>72.064</v>
      </c>
      <c r="N198" s="26" t="s">
        <v>38</v>
      </c>
      <c r="O198" s="27"/>
    </row>
    <row r="199" s="3" customFormat="1" ht="25" customHeight="1" spans="1:15">
      <c r="A199" s="15">
        <v>196</v>
      </c>
      <c r="B199" s="15">
        <v>21010504026</v>
      </c>
      <c r="C199" s="16" t="s">
        <v>298</v>
      </c>
      <c r="D199" s="17" t="s">
        <v>22</v>
      </c>
      <c r="E199" s="16" t="s">
        <v>168</v>
      </c>
      <c r="F199" s="18">
        <v>10118</v>
      </c>
      <c r="G199" s="19">
        <v>74.8</v>
      </c>
      <c r="H199" s="20">
        <f t="shared" si="16"/>
        <v>29.92</v>
      </c>
      <c r="I199" s="19">
        <v>82.28</v>
      </c>
      <c r="J199" s="25"/>
      <c r="K199" s="19">
        <v>82.28</v>
      </c>
      <c r="L199" s="19">
        <f t="shared" si="15"/>
        <v>49.368</v>
      </c>
      <c r="M199" s="19">
        <f t="shared" si="17"/>
        <v>79.288</v>
      </c>
      <c r="N199" s="26" t="s">
        <v>34</v>
      </c>
      <c r="O199" s="27" t="s">
        <v>20</v>
      </c>
    </row>
    <row r="200" s="3" customFormat="1" ht="25" customHeight="1" spans="1:15">
      <c r="A200" s="15">
        <v>197</v>
      </c>
      <c r="B200" s="15">
        <v>21010504001</v>
      </c>
      <c r="C200" s="16" t="s">
        <v>299</v>
      </c>
      <c r="D200" s="17" t="s">
        <v>22</v>
      </c>
      <c r="E200" s="16" t="s">
        <v>168</v>
      </c>
      <c r="F200" s="18">
        <v>10118</v>
      </c>
      <c r="G200" s="19">
        <v>70.5</v>
      </c>
      <c r="H200" s="20">
        <f t="shared" si="16"/>
        <v>28.2</v>
      </c>
      <c r="I200" s="19">
        <v>81.08</v>
      </c>
      <c r="J200" s="25"/>
      <c r="K200" s="19">
        <v>81.08</v>
      </c>
      <c r="L200" s="19">
        <f t="shared" si="15"/>
        <v>48.648</v>
      </c>
      <c r="M200" s="19">
        <f t="shared" si="17"/>
        <v>76.848</v>
      </c>
      <c r="N200" s="26" t="s">
        <v>36</v>
      </c>
      <c r="O200" s="27" t="s">
        <v>20</v>
      </c>
    </row>
    <row r="201" s="3" customFormat="1" ht="25" customHeight="1" spans="1:15">
      <c r="A201" s="15">
        <v>198</v>
      </c>
      <c r="B201" s="15">
        <v>21010504119</v>
      </c>
      <c r="C201" s="16" t="s">
        <v>300</v>
      </c>
      <c r="D201" s="17" t="s">
        <v>18</v>
      </c>
      <c r="E201" s="16" t="s">
        <v>168</v>
      </c>
      <c r="F201" s="18">
        <v>10118</v>
      </c>
      <c r="G201" s="31">
        <v>70.5</v>
      </c>
      <c r="H201" s="20">
        <f t="shared" si="16"/>
        <v>28.2</v>
      </c>
      <c r="I201" s="31">
        <v>74.9</v>
      </c>
      <c r="J201" s="32"/>
      <c r="K201" s="31">
        <v>74.9</v>
      </c>
      <c r="L201" s="19">
        <f t="shared" si="15"/>
        <v>44.94</v>
      </c>
      <c r="M201" s="19">
        <f t="shared" si="17"/>
        <v>73.14</v>
      </c>
      <c r="N201" s="26" t="s">
        <v>38</v>
      </c>
      <c r="O201" s="27"/>
    </row>
    <row r="202" s="3" customFormat="1" ht="25" customHeight="1" spans="1:15">
      <c r="A202" s="15">
        <v>199</v>
      </c>
      <c r="B202" s="15">
        <v>21010504408</v>
      </c>
      <c r="C202" s="16" t="s">
        <v>301</v>
      </c>
      <c r="D202" s="17" t="s">
        <v>22</v>
      </c>
      <c r="E202" s="16" t="s">
        <v>185</v>
      </c>
      <c r="F202" s="18">
        <v>10119</v>
      </c>
      <c r="G202" s="19">
        <v>76.4</v>
      </c>
      <c r="H202" s="20">
        <f t="shared" si="16"/>
        <v>30.56</v>
      </c>
      <c r="I202" s="19">
        <v>79.28</v>
      </c>
      <c r="J202" s="25"/>
      <c r="K202" s="19">
        <v>79.28</v>
      </c>
      <c r="L202" s="19">
        <f t="shared" si="15"/>
        <v>47.568</v>
      </c>
      <c r="M202" s="19">
        <f t="shared" si="17"/>
        <v>78.128</v>
      </c>
      <c r="N202" s="26" t="s">
        <v>34</v>
      </c>
      <c r="O202" s="27" t="s">
        <v>20</v>
      </c>
    </row>
    <row r="203" s="3" customFormat="1" ht="25" customHeight="1" spans="1:15">
      <c r="A203" s="15">
        <v>200</v>
      </c>
      <c r="B203" s="16" t="s">
        <v>302</v>
      </c>
      <c r="C203" s="16" t="s">
        <v>303</v>
      </c>
      <c r="D203" s="16" t="s">
        <v>22</v>
      </c>
      <c r="E203" s="16" t="s">
        <v>185</v>
      </c>
      <c r="F203" s="30">
        <v>10119</v>
      </c>
      <c r="G203" s="19">
        <v>71</v>
      </c>
      <c r="H203" s="20">
        <f t="shared" si="16"/>
        <v>28.4</v>
      </c>
      <c r="I203" s="19">
        <v>81.7</v>
      </c>
      <c r="J203" s="25"/>
      <c r="K203" s="19">
        <v>81.7</v>
      </c>
      <c r="L203" s="19">
        <f t="shared" si="15"/>
        <v>49.02</v>
      </c>
      <c r="M203" s="19">
        <f t="shared" si="17"/>
        <v>77.42</v>
      </c>
      <c r="N203" s="26" t="s">
        <v>36</v>
      </c>
      <c r="O203" s="27" t="s">
        <v>20</v>
      </c>
    </row>
    <row r="204" s="3" customFormat="1" ht="25" customHeight="1" spans="1:15">
      <c r="A204" s="15">
        <v>201</v>
      </c>
      <c r="B204" s="15">
        <v>21010504312</v>
      </c>
      <c r="C204" s="16" t="s">
        <v>304</v>
      </c>
      <c r="D204" s="17" t="s">
        <v>18</v>
      </c>
      <c r="E204" s="16" t="s">
        <v>185</v>
      </c>
      <c r="F204" s="27">
        <v>10119</v>
      </c>
      <c r="G204" s="31">
        <v>75.7</v>
      </c>
      <c r="H204" s="20">
        <f t="shared" si="16"/>
        <v>30.28</v>
      </c>
      <c r="I204" s="31">
        <v>78.18</v>
      </c>
      <c r="J204" s="32"/>
      <c r="K204" s="31">
        <v>78.18</v>
      </c>
      <c r="L204" s="19">
        <f t="shared" si="15"/>
        <v>46.908</v>
      </c>
      <c r="M204" s="19">
        <f t="shared" si="17"/>
        <v>77.188</v>
      </c>
      <c r="N204" s="26" t="s">
        <v>38</v>
      </c>
      <c r="O204" s="27" t="s">
        <v>20</v>
      </c>
    </row>
    <row r="205" s="3" customFormat="1" ht="25" customHeight="1" spans="1:15">
      <c r="A205" s="15">
        <v>202</v>
      </c>
      <c r="B205" s="15">
        <v>21010504511</v>
      </c>
      <c r="C205" s="16" t="s">
        <v>305</v>
      </c>
      <c r="D205" s="17" t="s">
        <v>18</v>
      </c>
      <c r="E205" s="16" t="s">
        <v>185</v>
      </c>
      <c r="F205" s="18">
        <v>10119</v>
      </c>
      <c r="G205" s="19">
        <v>67.4</v>
      </c>
      <c r="H205" s="20">
        <f t="shared" si="16"/>
        <v>26.96</v>
      </c>
      <c r="I205" s="19">
        <v>81.4</v>
      </c>
      <c r="J205" s="25"/>
      <c r="K205" s="19">
        <v>81.4</v>
      </c>
      <c r="L205" s="19">
        <f t="shared" si="15"/>
        <v>48.84</v>
      </c>
      <c r="M205" s="19">
        <f t="shared" si="17"/>
        <v>75.8</v>
      </c>
      <c r="N205" s="26" t="s">
        <v>40</v>
      </c>
      <c r="O205" s="27"/>
    </row>
    <row r="206" s="2" customFormat="1" ht="25" customHeight="1" spans="1:15">
      <c r="A206" s="15">
        <v>203</v>
      </c>
      <c r="B206" s="15">
        <v>21010504427</v>
      </c>
      <c r="C206" s="16" t="s">
        <v>306</v>
      </c>
      <c r="D206" s="17" t="s">
        <v>22</v>
      </c>
      <c r="E206" s="16" t="s">
        <v>185</v>
      </c>
      <c r="F206" s="18">
        <v>10119</v>
      </c>
      <c r="G206" s="19">
        <v>69.4</v>
      </c>
      <c r="H206" s="20">
        <f t="shared" si="16"/>
        <v>27.76</v>
      </c>
      <c r="I206" s="19">
        <v>76.76</v>
      </c>
      <c r="J206" s="25"/>
      <c r="K206" s="19">
        <v>76.76</v>
      </c>
      <c r="L206" s="19">
        <f t="shared" si="15"/>
        <v>46.056</v>
      </c>
      <c r="M206" s="19">
        <f t="shared" si="17"/>
        <v>73.816</v>
      </c>
      <c r="N206" s="26" t="s">
        <v>42</v>
      </c>
      <c r="O206" s="27"/>
    </row>
    <row r="207" s="2" customFormat="1" ht="25" customHeight="1" spans="1:15">
      <c r="A207" s="15">
        <v>204</v>
      </c>
      <c r="B207" s="15">
        <v>21010504213</v>
      </c>
      <c r="C207" s="16" t="s">
        <v>307</v>
      </c>
      <c r="D207" s="17" t="s">
        <v>18</v>
      </c>
      <c r="E207" s="16" t="s">
        <v>185</v>
      </c>
      <c r="F207" s="18">
        <v>10119</v>
      </c>
      <c r="G207" s="31">
        <v>69.5</v>
      </c>
      <c r="H207" s="20">
        <f t="shared" si="16"/>
        <v>27.8</v>
      </c>
      <c r="I207" s="31">
        <v>75.82</v>
      </c>
      <c r="J207" s="32"/>
      <c r="K207" s="31">
        <v>75.82</v>
      </c>
      <c r="L207" s="19">
        <f t="shared" si="15"/>
        <v>45.492</v>
      </c>
      <c r="M207" s="19">
        <f t="shared" si="17"/>
        <v>73.292</v>
      </c>
      <c r="N207" s="26" t="s">
        <v>44</v>
      </c>
      <c r="O207" s="27"/>
    </row>
    <row r="208" s="2" customFormat="1" ht="25" customHeight="1" spans="1:15">
      <c r="A208" s="15">
        <v>205</v>
      </c>
      <c r="B208" s="15">
        <v>21010504615</v>
      </c>
      <c r="C208" s="16" t="s">
        <v>308</v>
      </c>
      <c r="D208" s="17" t="s">
        <v>22</v>
      </c>
      <c r="E208" s="16" t="s">
        <v>213</v>
      </c>
      <c r="F208" s="18">
        <v>10120</v>
      </c>
      <c r="G208" s="31">
        <v>79.8</v>
      </c>
      <c r="H208" s="20">
        <f t="shared" si="16"/>
        <v>31.92</v>
      </c>
      <c r="I208" s="31">
        <v>81.78</v>
      </c>
      <c r="J208" s="32"/>
      <c r="K208" s="31">
        <v>81.78</v>
      </c>
      <c r="L208" s="19">
        <f t="shared" si="15"/>
        <v>49.068</v>
      </c>
      <c r="M208" s="19">
        <f t="shared" si="17"/>
        <v>80.988</v>
      </c>
      <c r="N208" s="26" t="s">
        <v>34</v>
      </c>
      <c r="O208" s="27" t="s">
        <v>20</v>
      </c>
    </row>
    <row r="209" s="2" customFormat="1" ht="25" customHeight="1" spans="1:15">
      <c r="A209" s="15">
        <v>206</v>
      </c>
      <c r="B209" s="15">
        <v>21010504623</v>
      </c>
      <c r="C209" s="16" t="s">
        <v>309</v>
      </c>
      <c r="D209" s="17" t="s">
        <v>22</v>
      </c>
      <c r="E209" s="16" t="s">
        <v>213</v>
      </c>
      <c r="F209" s="18">
        <v>10120</v>
      </c>
      <c r="G209" s="31">
        <v>83.1</v>
      </c>
      <c r="H209" s="20">
        <f t="shared" si="16"/>
        <v>33.24</v>
      </c>
      <c r="I209" s="31">
        <v>79.38</v>
      </c>
      <c r="J209" s="32"/>
      <c r="K209" s="31">
        <v>79.38</v>
      </c>
      <c r="L209" s="19">
        <f t="shared" si="15"/>
        <v>47.628</v>
      </c>
      <c r="M209" s="19">
        <f t="shared" si="17"/>
        <v>80.868</v>
      </c>
      <c r="N209" s="26" t="s">
        <v>36</v>
      </c>
      <c r="O209" s="27" t="s">
        <v>20</v>
      </c>
    </row>
    <row r="210" s="2" customFormat="1" ht="25" customHeight="1" spans="1:15">
      <c r="A210" s="15">
        <v>207</v>
      </c>
      <c r="B210" s="15">
        <v>21010504614</v>
      </c>
      <c r="C210" s="16" t="s">
        <v>310</v>
      </c>
      <c r="D210" s="17" t="s">
        <v>18</v>
      </c>
      <c r="E210" s="16" t="s">
        <v>213</v>
      </c>
      <c r="F210" s="18">
        <v>10120</v>
      </c>
      <c r="G210" s="19">
        <v>69.8</v>
      </c>
      <c r="H210" s="20">
        <f t="shared" si="16"/>
        <v>27.92</v>
      </c>
      <c r="I210" s="19">
        <v>82.26</v>
      </c>
      <c r="J210" s="25"/>
      <c r="K210" s="19">
        <v>82.26</v>
      </c>
      <c r="L210" s="19">
        <f t="shared" si="15"/>
        <v>49.356</v>
      </c>
      <c r="M210" s="19">
        <f t="shared" si="17"/>
        <v>77.276</v>
      </c>
      <c r="N210" s="26" t="s">
        <v>38</v>
      </c>
      <c r="O210" s="27"/>
    </row>
    <row r="211" s="2" customFormat="1" ht="25" customHeight="1" spans="1:15">
      <c r="A211" s="15">
        <v>208</v>
      </c>
      <c r="B211" s="15">
        <v>21010504716</v>
      </c>
      <c r="C211" s="16" t="s">
        <v>311</v>
      </c>
      <c r="D211" s="17" t="s">
        <v>18</v>
      </c>
      <c r="E211" s="16" t="s">
        <v>224</v>
      </c>
      <c r="F211" s="18">
        <v>10121</v>
      </c>
      <c r="G211" s="19">
        <v>76.7</v>
      </c>
      <c r="H211" s="20">
        <f t="shared" si="16"/>
        <v>30.68</v>
      </c>
      <c r="I211" s="19">
        <v>79.58</v>
      </c>
      <c r="J211" s="25"/>
      <c r="K211" s="19">
        <v>79.58</v>
      </c>
      <c r="L211" s="19">
        <f t="shared" si="15"/>
        <v>47.748</v>
      </c>
      <c r="M211" s="19">
        <f t="shared" si="17"/>
        <v>78.428</v>
      </c>
      <c r="N211" s="26" t="s">
        <v>34</v>
      </c>
      <c r="O211" s="27" t="s">
        <v>20</v>
      </c>
    </row>
    <row r="212" s="2" customFormat="1" ht="25" customHeight="1" spans="1:15">
      <c r="A212" s="15">
        <v>209</v>
      </c>
      <c r="B212" s="16" t="s">
        <v>312</v>
      </c>
      <c r="C212" s="16" t="s">
        <v>313</v>
      </c>
      <c r="D212" s="16" t="s">
        <v>18</v>
      </c>
      <c r="E212" s="16" t="s">
        <v>224</v>
      </c>
      <c r="F212" s="30">
        <v>10121</v>
      </c>
      <c r="G212" s="19">
        <v>67.8</v>
      </c>
      <c r="H212" s="20">
        <f t="shared" si="16"/>
        <v>27.12</v>
      </c>
      <c r="I212" s="19">
        <v>81.38</v>
      </c>
      <c r="J212" s="25"/>
      <c r="K212" s="19">
        <v>81.38</v>
      </c>
      <c r="L212" s="19">
        <f t="shared" si="15"/>
        <v>48.828</v>
      </c>
      <c r="M212" s="19">
        <f t="shared" si="17"/>
        <v>75.948</v>
      </c>
      <c r="N212" s="26" t="s">
        <v>36</v>
      </c>
      <c r="O212" s="27" t="s">
        <v>20</v>
      </c>
    </row>
    <row r="213" s="2" customFormat="1" ht="25" customHeight="1" spans="1:15">
      <c r="A213" s="15">
        <v>210</v>
      </c>
      <c r="B213" s="15">
        <v>21010504822</v>
      </c>
      <c r="C213" s="16" t="s">
        <v>314</v>
      </c>
      <c r="D213" s="17" t="s">
        <v>18</v>
      </c>
      <c r="E213" s="16" t="s">
        <v>224</v>
      </c>
      <c r="F213" s="27">
        <v>10121</v>
      </c>
      <c r="G213" s="19">
        <v>65.6</v>
      </c>
      <c r="H213" s="20">
        <f t="shared" si="16"/>
        <v>26.24</v>
      </c>
      <c r="I213" s="19">
        <v>80.2</v>
      </c>
      <c r="J213" s="25"/>
      <c r="K213" s="19">
        <v>80.2</v>
      </c>
      <c r="L213" s="19">
        <f t="shared" si="15"/>
        <v>48.12</v>
      </c>
      <c r="M213" s="19">
        <f t="shared" si="17"/>
        <v>74.36</v>
      </c>
      <c r="N213" s="26" t="s">
        <v>38</v>
      </c>
      <c r="O213" s="27" t="s">
        <v>20</v>
      </c>
    </row>
    <row r="214" s="2" customFormat="1" ht="25" customHeight="1" spans="1:15">
      <c r="A214" s="15">
        <v>211</v>
      </c>
      <c r="B214" s="15">
        <v>21010504724</v>
      </c>
      <c r="C214" s="16" t="s">
        <v>315</v>
      </c>
      <c r="D214" s="17" t="s">
        <v>22</v>
      </c>
      <c r="E214" s="16" t="s">
        <v>224</v>
      </c>
      <c r="F214" s="18">
        <v>10121</v>
      </c>
      <c r="G214" s="31">
        <v>70.5</v>
      </c>
      <c r="H214" s="20">
        <f t="shared" si="16"/>
        <v>28.2</v>
      </c>
      <c r="I214" s="31">
        <v>76.48</v>
      </c>
      <c r="J214" s="32"/>
      <c r="K214" s="31">
        <v>76.48</v>
      </c>
      <c r="L214" s="19">
        <f t="shared" si="15"/>
        <v>45.888</v>
      </c>
      <c r="M214" s="19">
        <f t="shared" si="17"/>
        <v>74.088</v>
      </c>
      <c r="N214" s="26" t="s">
        <v>40</v>
      </c>
      <c r="O214" s="27"/>
    </row>
    <row r="215" s="2" customFormat="1" ht="25" customHeight="1" spans="1:15">
      <c r="A215" s="15">
        <v>212</v>
      </c>
      <c r="B215" s="15">
        <v>21010504901</v>
      </c>
      <c r="C215" s="16" t="s">
        <v>316</v>
      </c>
      <c r="D215" s="17" t="s">
        <v>22</v>
      </c>
      <c r="E215" s="16" t="s">
        <v>224</v>
      </c>
      <c r="F215" s="18">
        <v>10121</v>
      </c>
      <c r="G215" s="19">
        <v>66</v>
      </c>
      <c r="H215" s="20">
        <f t="shared" si="16"/>
        <v>26.4</v>
      </c>
      <c r="I215" s="19">
        <v>78.12</v>
      </c>
      <c r="J215" s="25"/>
      <c r="K215" s="19">
        <v>78.12</v>
      </c>
      <c r="L215" s="19">
        <f t="shared" si="15"/>
        <v>46.872</v>
      </c>
      <c r="M215" s="19">
        <f t="shared" si="17"/>
        <v>73.272</v>
      </c>
      <c r="N215" s="26" t="s">
        <v>42</v>
      </c>
      <c r="O215" s="27"/>
    </row>
    <row r="216" s="2" customFormat="1" ht="25" customHeight="1" spans="1:15">
      <c r="A216" s="15">
        <v>213</v>
      </c>
      <c r="B216" s="15">
        <v>21010504717</v>
      </c>
      <c r="C216" s="16" t="s">
        <v>317</v>
      </c>
      <c r="D216" s="17" t="s">
        <v>18</v>
      </c>
      <c r="E216" s="16" t="s">
        <v>224</v>
      </c>
      <c r="F216" s="18">
        <v>10121</v>
      </c>
      <c r="G216" s="19">
        <v>64.9</v>
      </c>
      <c r="H216" s="20">
        <f t="shared" si="16"/>
        <v>25.96</v>
      </c>
      <c r="I216" s="19">
        <v>76.8</v>
      </c>
      <c r="J216" s="25"/>
      <c r="K216" s="19">
        <v>76.8</v>
      </c>
      <c r="L216" s="19">
        <f t="shared" si="15"/>
        <v>46.08</v>
      </c>
      <c r="M216" s="19">
        <f t="shared" si="17"/>
        <v>72.04</v>
      </c>
      <c r="N216" s="26" t="s">
        <v>44</v>
      </c>
      <c r="O216" s="27"/>
    </row>
    <row r="217" s="2" customFormat="1" ht="25" customHeight="1" spans="1:15">
      <c r="A217" s="15">
        <v>214</v>
      </c>
      <c r="B217" s="15">
        <v>21010505016</v>
      </c>
      <c r="C217" s="16" t="s">
        <v>318</v>
      </c>
      <c r="D217" s="17" t="s">
        <v>18</v>
      </c>
      <c r="E217" s="16" t="s">
        <v>251</v>
      </c>
      <c r="F217" s="18">
        <v>10122</v>
      </c>
      <c r="G217" s="19">
        <v>73.4</v>
      </c>
      <c r="H217" s="20">
        <f t="shared" si="16"/>
        <v>29.36</v>
      </c>
      <c r="I217" s="19">
        <v>82.06</v>
      </c>
      <c r="J217" s="25"/>
      <c r="K217" s="19">
        <v>82.06</v>
      </c>
      <c r="L217" s="19">
        <f t="shared" si="15"/>
        <v>49.236</v>
      </c>
      <c r="M217" s="19">
        <f t="shared" si="17"/>
        <v>78.596</v>
      </c>
      <c r="N217" s="26" t="s">
        <v>34</v>
      </c>
      <c r="O217" s="27" t="s">
        <v>20</v>
      </c>
    </row>
    <row r="218" s="2" customFormat="1" ht="25" customHeight="1" spans="1:15">
      <c r="A218" s="15">
        <v>215</v>
      </c>
      <c r="B218" s="15">
        <v>21010505014</v>
      </c>
      <c r="C218" s="16" t="s">
        <v>319</v>
      </c>
      <c r="D218" s="17" t="s">
        <v>22</v>
      </c>
      <c r="E218" s="16" t="s">
        <v>251</v>
      </c>
      <c r="F218" s="18">
        <v>10122</v>
      </c>
      <c r="G218" s="31">
        <v>73.6</v>
      </c>
      <c r="H218" s="20">
        <f t="shared" si="16"/>
        <v>29.44</v>
      </c>
      <c r="I218" s="31">
        <v>81.4</v>
      </c>
      <c r="J218" s="32"/>
      <c r="K218" s="31">
        <v>81.4</v>
      </c>
      <c r="L218" s="19">
        <f t="shared" si="15"/>
        <v>48.84</v>
      </c>
      <c r="M218" s="19">
        <f t="shared" si="17"/>
        <v>78.28</v>
      </c>
      <c r="N218" s="26" t="s">
        <v>36</v>
      </c>
      <c r="O218" s="27" t="s">
        <v>20</v>
      </c>
    </row>
    <row r="219" s="2" customFormat="1" ht="25" customHeight="1" spans="1:15">
      <c r="A219" s="15">
        <v>216</v>
      </c>
      <c r="B219" s="15">
        <v>21010505115</v>
      </c>
      <c r="C219" s="16" t="s">
        <v>320</v>
      </c>
      <c r="D219" s="17" t="s">
        <v>18</v>
      </c>
      <c r="E219" s="16" t="s">
        <v>251</v>
      </c>
      <c r="F219" s="18">
        <v>10122</v>
      </c>
      <c r="G219" s="19">
        <v>69.1</v>
      </c>
      <c r="H219" s="20">
        <f t="shared" si="16"/>
        <v>27.64</v>
      </c>
      <c r="I219" s="19">
        <v>77.86</v>
      </c>
      <c r="J219" s="25"/>
      <c r="K219" s="19">
        <v>77.86</v>
      </c>
      <c r="L219" s="19">
        <f t="shared" si="15"/>
        <v>46.716</v>
      </c>
      <c r="M219" s="19">
        <f t="shared" si="17"/>
        <v>74.356</v>
      </c>
      <c r="N219" s="26" t="s">
        <v>38</v>
      </c>
      <c r="O219" s="27"/>
    </row>
    <row r="220" s="2" customFormat="1" ht="25" customHeight="1" spans="1:15">
      <c r="A220" s="15">
        <v>217</v>
      </c>
      <c r="B220" s="15">
        <v>21010505209</v>
      </c>
      <c r="C220" s="16" t="s">
        <v>321</v>
      </c>
      <c r="D220" s="17" t="s">
        <v>22</v>
      </c>
      <c r="E220" s="16" t="s">
        <v>266</v>
      </c>
      <c r="F220" s="18">
        <v>10123</v>
      </c>
      <c r="G220" s="31">
        <v>72.8</v>
      </c>
      <c r="H220" s="20">
        <f t="shared" si="16"/>
        <v>29.12</v>
      </c>
      <c r="I220" s="31">
        <v>81.2</v>
      </c>
      <c r="J220" s="32"/>
      <c r="K220" s="31">
        <v>81.2</v>
      </c>
      <c r="L220" s="19">
        <f t="shared" si="15"/>
        <v>48.72</v>
      </c>
      <c r="M220" s="19">
        <f t="shared" si="17"/>
        <v>77.84</v>
      </c>
      <c r="N220" s="26" t="s">
        <v>34</v>
      </c>
      <c r="O220" s="27" t="s">
        <v>20</v>
      </c>
    </row>
    <row r="221" s="2" customFormat="1" ht="25" customHeight="1" spans="1:15">
      <c r="A221" s="15">
        <v>218</v>
      </c>
      <c r="B221" s="15">
        <v>21010505124</v>
      </c>
      <c r="C221" s="16" t="s">
        <v>322</v>
      </c>
      <c r="D221" s="17" t="s">
        <v>22</v>
      </c>
      <c r="E221" s="16" t="s">
        <v>266</v>
      </c>
      <c r="F221" s="18">
        <v>10123</v>
      </c>
      <c r="G221" s="19">
        <v>74</v>
      </c>
      <c r="H221" s="20">
        <f t="shared" si="16"/>
        <v>29.6</v>
      </c>
      <c r="I221" s="19">
        <v>80.02</v>
      </c>
      <c r="J221" s="25"/>
      <c r="K221" s="19">
        <v>80.02</v>
      </c>
      <c r="L221" s="19">
        <f t="shared" si="15"/>
        <v>48.012</v>
      </c>
      <c r="M221" s="19">
        <f t="shared" si="17"/>
        <v>77.612</v>
      </c>
      <c r="N221" s="26" t="s">
        <v>36</v>
      </c>
      <c r="O221" s="27" t="s">
        <v>20</v>
      </c>
    </row>
    <row r="222" s="2" customFormat="1" ht="25" customHeight="1" spans="1:15">
      <c r="A222" s="15">
        <v>219</v>
      </c>
      <c r="B222" s="15">
        <v>21010505125</v>
      </c>
      <c r="C222" s="16" t="s">
        <v>323</v>
      </c>
      <c r="D222" s="17" t="s">
        <v>22</v>
      </c>
      <c r="E222" s="16" t="s">
        <v>266</v>
      </c>
      <c r="F222" s="18">
        <v>10123</v>
      </c>
      <c r="G222" s="19">
        <v>70.4</v>
      </c>
      <c r="H222" s="20">
        <f t="shared" si="16"/>
        <v>28.16</v>
      </c>
      <c r="I222" s="19">
        <v>81.26</v>
      </c>
      <c r="J222" s="25"/>
      <c r="K222" s="19">
        <v>81.26</v>
      </c>
      <c r="L222" s="19">
        <f t="shared" si="15"/>
        <v>48.756</v>
      </c>
      <c r="M222" s="19">
        <f t="shared" si="17"/>
        <v>76.916</v>
      </c>
      <c r="N222" s="26" t="s">
        <v>38</v>
      </c>
      <c r="O222" s="27"/>
    </row>
    <row r="223" s="1" customFormat="1" spans="6:15">
      <c r="F223" s="4"/>
      <c r="G223" s="5"/>
      <c r="H223" s="5"/>
      <c r="I223" s="5"/>
      <c r="J223" s="6"/>
      <c r="K223" s="5"/>
      <c r="L223" s="5"/>
      <c r="M223" s="5"/>
      <c r="N223" s="7"/>
      <c r="O223" s="4"/>
    </row>
    <row r="224" s="1" customFormat="1" spans="6:15">
      <c r="F224" s="4"/>
      <c r="G224" s="5"/>
      <c r="H224" s="5"/>
      <c r="I224" s="5"/>
      <c r="J224" s="6"/>
      <c r="K224" s="5"/>
      <c r="L224" s="5"/>
      <c r="M224" s="5"/>
      <c r="N224" s="7"/>
      <c r="O224" s="4"/>
    </row>
    <row r="225" s="1" customFormat="1" spans="6:15">
      <c r="F225" s="4"/>
      <c r="G225" s="5"/>
      <c r="H225" s="5"/>
      <c r="I225" s="5"/>
      <c r="J225" s="6"/>
      <c r="K225" s="5"/>
      <c r="L225" s="5"/>
      <c r="M225" s="5"/>
      <c r="N225" s="7"/>
      <c r="O225" s="4"/>
    </row>
    <row r="226" s="1" customFormat="1" spans="6:15">
      <c r="F226" s="4"/>
      <c r="G226" s="5"/>
      <c r="H226" s="5"/>
      <c r="I226" s="5"/>
      <c r="J226" s="6"/>
      <c r="K226" s="5"/>
      <c r="L226" s="5"/>
      <c r="M226" s="5"/>
      <c r="N226" s="7"/>
      <c r="O226" s="4"/>
    </row>
    <row r="227" s="1" customFormat="1" spans="6:15">
      <c r="F227" s="4"/>
      <c r="G227" s="5"/>
      <c r="H227" s="5"/>
      <c r="I227" s="5"/>
      <c r="J227" s="6"/>
      <c r="K227" s="5"/>
      <c r="L227" s="5"/>
      <c r="M227" s="5"/>
      <c r="N227" s="7"/>
      <c r="O227" s="4"/>
    </row>
    <row r="228" s="1" customFormat="1" spans="6:15">
      <c r="F228" s="4"/>
      <c r="G228" s="5"/>
      <c r="H228" s="5"/>
      <c r="I228" s="5"/>
      <c r="J228" s="6"/>
      <c r="K228" s="5"/>
      <c r="L228" s="5"/>
      <c r="M228" s="5"/>
      <c r="N228" s="7"/>
      <c r="O228" s="4"/>
    </row>
    <row r="229" s="1" customFormat="1" spans="6:15">
      <c r="F229" s="4"/>
      <c r="G229" s="5"/>
      <c r="H229" s="5"/>
      <c r="I229" s="5"/>
      <c r="J229" s="6"/>
      <c r="K229" s="5"/>
      <c r="L229" s="5"/>
      <c r="M229" s="5"/>
      <c r="N229" s="7"/>
      <c r="O229" s="4"/>
    </row>
    <row r="230" s="1" customFormat="1" spans="6:15">
      <c r="F230" s="4"/>
      <c r="G230" s="5"/>
      <c r="H230" s="5"/>
      <c r="I230" s="5"/>
      <c r="J230" s="6"/>
      <c r="K230" s="5"/>
      <c r="L230" s="5"/>
      <c r="M230" s="5"/>
      <c r="N230" s="7"/>
      <c r="O230" s="4"/>
    </row>
    <row r="231" s="1" customFormat="1" spans="6:15">
      <c r="F231" s="4"/>
      <c r="G231" s="5"/>
      <c r="H231" s="5"/>
      <c r="I231" s="5"/>
      <c r="J231" s="6"/>
      <c r="K231" s="5"/>
      <c r="L231" s="5"/>
      <c r="M231" s="5"/>
      <c r="N231" s="7"/>
      <c r="O231" s="4"/>
    </row>
    <row r="232" s="1" customFormat="1" spans="6:15">
      <c r="F232" s="4"/>
      <c r="G232" s="5"/>
      <c r="H232" s="5"/>
      <c r="I232" s="5"/>
      <c r="J232" s="6"/>
      <c r="K232" s="5"/>
      <c r="L232" s="5"/>
      <c r="M232" s="5"/>
      <c r="N232" s="7"/>
      <c r="O232" s="4"/>
    </row>
    <row r="233" s="1" customFormat="1" spans="6:15">
      <c r="F233" s="4"/>
      <c r="G233" s="5"/>
      <c r="H233" s="5"/>
      <c r="I233" s="5"/>
      <c r="J233" s="6"/>
      <c r="K233" s="5"/>
      <c r="L233" s="5"/>
      <c r="M233" s="5"/>
      <c r="N233" s="7"/>
      <c r="O233" s="4"/>
    </row>
    <row r="234" s="1" customFormat="1" spans="6:15">
      <c r="F234" s="4"/>
      <c r="G234" s="5"/>
      <c r="H234" s="5"/>
      <c r="I234" s="5"/>
      <c r="J234" s="6"/>
      <c r="K234" s="5"/>
      <c r="L234" s="5"/>
      <c r="M234" s="5"/>
      <c r="N234" s="7"/>
      <c r="O234" s="4"/>
    </row>
    <row r="235" s="1" customFormat="1" spans="6:15">
      <c r="F235" s="4"/>
      <c r="G235" s="5"/>
      <c r="H235" s="5"/>
      <c r="I235" s="5"/>
      <c r="J235" s="6"/>
      <c r="K235" s="5"/>
      <c r="L235" s="5"/>
      <c r="M235" s="5"/>
      <c r="N235" s="7"/>
      <c r="O235" s="4"/>
    </row>
    <row r="236" s="1" customFormat="1" spans="6:15">
      <c r="F236" s="4"/>
      <c r="G236" s="5"/>
      <c r="H236" s="5"/>
      <c r="I236" s="5"/>
      <c r="J236" s="6"/>
      <c r="K236" s="5"/>
      <c r="L236" s="5"/>
      <c r="M236" s="5"/>
      <c r="N236" s="7"/>
      <c r="O236" s="4"/>
    </row>
    <row r="237" s="1" customFormat="1" spans="6:15">
      <c r="F237" s="4"/>
      <c r="G237" s="5"/>
      <c r="H237" s="5"/>
      <c r="I237" s="5"/>
      <c r="J237" s="6"/>
      <c r="K237" s="5"/>
      <c r="L237" s="5"/>
      <c r="M237" s="5"/>
      <c r="N237" s="7"/>
      <c r="O237" s="4"/>
    </row>
    <row r="238" s="1" customFormat="1" spans="6:15">
      <c r="F238" s="4"/>
      <c r="G238" s="5"/>
      <c r="H238" s="5"/>
      <c r="I238" s="5"/>
      <c r="J238" s="6"/>
      <c r="K238" s="5"/>
      <c r="L238" s="5"/>
      <c r="M238" s="5"/>
      <c r="N238" s="7"/>
      <c r="O238" s="4"/>
    </row>
    <row r="239" s="1" customFormat="1" spans="6:15">
      <c r="F239" s="4"/>
      <c r="G239" s="5"/>
      <c r="H239" s="5"/>
      <c r="I239" s="5"/>
      <c r="J239" s="6"/>
      <c r="K239" s="5"/>
      <c r="L239" s="5"/>
      <c r="M239" s="5"/>
      <c r="N239" s="7"/>
      <c r="O239" s="4"/>
    </row>
    <row r="240" s="1" customFormat="1" spans="6:15">
      <c r="F240" s="4"/>
      <c r="G240" s="5"/>
      <c r="H240" s="5"/>
      <c r="I240" s="5"/>
      <c r="J240" s="6"/>
      <c r="K240" s="5"/>
      <c r="L240" s="5"/>
      <c r="M240" s="5"/>
      <c r="N240" s="7"/>
      <c r="O240" s="4"/>
    </row>
    <row r="241" s="1" customFormat="1" spans="6:15">
      <c r="F241" s="4"/>
      <c r="G241" s="5"/>
      <c r="H241" s="5"/>
      <c r="I241" s="5"/>
      <c r="J241" s="6"/>
      <c r="K241" s="5"/>
      <c r="L241" s="5"/>
      <c r="M241" s="5"/>
      <c r="N241" s="7"/>
      <c r="O241" s="4"/>
    </row>
    <row r="242" s="1" customFormat="1" spans="6:15">
      <c r="F242" s="4"/>
      <c r="G242" s="5"/>
      <c r="H242" s="5"/>
      <c r="I242" s="5"/>
      <c r="J242" s="6"/>
      <c r="K242" s="5"/>
      <c r="L242" s="5"/>
      <c r="M242" s="5"/>
      <c r="N242" s="7"/>
      <c r="O242" s="4"/>
    </row>
    <row r="243" s="1" customFormat="1" spans="6:15">
      <c r="F243" s="4"/>
      <c r="G243" s="5"/>
      <c r="H243" s="5"/>
      <c r="I243" s="5"/>
      <c r="J243" s="6"/>
      <c r="K243" s="5"/>
      <c r="L243" s="5"/>
      <c r="M243" s="5"/>
      <c r="N243" s="7"/>
      <c r="O243" s="4"/>
    </row>
    <row r="244" s="1" customFormat="1" spans="6:15">
      <c r="F244" s="4"/>
      <c r="G244" s="5"/>
      <c r="H244" s="5"/>
      <c r="I244" s="5"/>
      <c r="J244" s="6"/>
      <c r="K244" s="5"/>
      <c r="L244" s="5"/>
      <c r="M244" s="5"/>
      <c r="N244" s="7"/>
      <c r="O244" s="4"/>
    </row>
    <row r="245" s="1" customFormat="1" spans="6:15">
      <c r="F245" s="4"/>
      <c r="G245" s="5"/>
      <c r="H245" s="5"/>
      <c r="I245" s="5"/>
      <c r="J245" s="6"/>
      <c r="K245" s="5"/>
      <c r="L245" s="5"/>
      <c r="M245" s="5"/>
      <c r="N245" s="7"/>
      <c r="O245" s="4"/>
    </row>
    <row r="246" s="1" customFormat="1" spans="6:15">
      <c r="F246" s="4"/>
      <c r="G246" s="5"/>
      <c r="H246" s="5"/>
      <c r="I246" s="5"/>
      <c r="J246" s="6"/>
      <c r="K246" s="5"/>
      <c r="L246" s="5"/>
      <c r="M246" s="5"/>
      <c r="N246" s="7"/>
      <c r="O246" s="4"/>
    </row>
    <row r="247" s="1" customFormat="1" spans="6:15">
      <c r="F247" s="4"/>
      <c r="G247" s="5"/>
      <c r="H247" s="5"/>
      <c r="I247" s="5"/>
      <c r="J247" s="6"/>
      <c r="K247" s="5"/>
      <c r="L247" s="5"/>
      <c r="M247" s="5"/>
      <c r="N247" s="7"/>
      <c r="O247" s="4"/>
    </row>
    <row r="248" s="1" customFormat="1" spans="6:15">
      <c r="F248" s="4"/>
      <c r="G248" s="5"/>
      <c r="H248" s="5"/>
      <c r="I248" s="5"/>
      <c r="J248" s="6"/>
      <c r="K248" s="5"/>
      <c r="L248" s="5"/>
      <c r="M248" s="5"/>
      <c r="N248" s="7"/>
      <c r="O248" s="4"/>
    </row>
    <row r="249" s="1" customFormat="1" spans="6:15">
      <c r="F249" s="4"/>
      <c r="G249" s="5"/>
      <c r="H249" s="5"/>
      <c r="I249" s="5"/>
      <c r="J249" s="6"/>
      <c r="K249" s="5"/>
      <c r="L249" s="5"/>
      <c r="M249" s="5"/>
      <c r="N249" s="7"/>
      <c r="O249" s="4"/>
    </row>
    <row r="250" s="1" customFormat="1" spans="6:15">
      <c r="F250" s="4"/>
      <c r="G250" s="5"/>
      <c r="H250" s="5"/>
      <c r="I250" s="5"/>
      <c r="J250" s="6"/>
      <c r="K250" s="5"/>
      <c r="L250" s="5"/>
      <c r="M250" s="5"/>
      <c r="N250" s="7"/>
      <c r="O250" s="4"/>
    </row>
    <row r="251" s="1" customFormat="1" spans="6:15">
      <c r="F251" s="4"/>
      <c r="G251" s="5"/>
      <c r="H251" s="5"/>
      <c r="I251" s="5"/>
      <c r="J251" s="6"/>
      <c r="K251" s="5"/>
      <c r="L251" s="5"/>
      <c r="M251" s="5"/>
      <c r="N251" s="7"/>
      <c r="O251" s="4"/>
    </row>
    <row r="252" s="1" customFormat="1" spans="6:15">
      <c r="F252" s="4"/>
      <c r="G252" s="5"/>
      <c r="H252" s="5"/>
      <c r="I252" s="5"/>
      <c r="J252" s="6"/>
      <c r="K252" s="5"/>
      <c r="L252" s="5"/>
      <c r="M252" s="5"/>
      <c r="N252" s="7"/>
      <c r="O252" s="4"/>
    </row>
    <row r="253" s="1" customFormat="1" spans="6:15">
      <c r="F253" s="4"/>
      <c r="G253" s="5"/>
      <c r="H253" s="5"/>
      <c r="I253" s="5"/>
      <c r="J253" s="6"/>
      <c r="K253" s="5"/>
      <c r="L253" s="5"/>
      <c r="M253" s="5"/>
      <c r="N253" s="7"/>
      <c r="O253" s="4"/>
    </row>
    <row r="254" s="1" customFormat="1" spans="6:15">
      <c r="F254" s="4"/>
      <c r="G254" s="5"/>
      <c r="H254" s="5"/>
      <c r="I254" s="5"/>
      <c r="J254" s="6"/>
      <c r="K254" s="5"/>
      <c r="L254" s="5"/>
      <c r="M254" s="5"/>
      <c r="N254" s="7"/>
      <c r="O254" s="4"/>
    </row>
    <row r="255" s="1" customFormat="1" spans="6:15">
      <c r="F255" s="4"/>
      <c r="G255" s="5"/>
      <c r="H255" s="5"/>
      <c r="I255" s="5"/>
      <c r="J255" s="6"/>
      <c r="K255" s="5"/>
      <c r="L255" s="5"/>
      <c r="M255" s="5"/>
      <c r="N255" s="7"/>
      <c r="O255" s="4"/>
    </row>
    <row r="256" s="1" customFormat="1" spans="6:15">
      <c r="F256" s="4"/>
      <c r="G256" s="5"/>
      <c r="H256" s="5"/>
      <c r="I256" s="5"/>
      <c r="J256" s="6"/>
      <c r="K256" s="5"/>
      <c r="L256" s="5"/>
      <c r="M256" s="5"/>
      <c r="N256" s="7"/>
      <c r="O256" s="4"/>
    </row>
    <row r="257" s="1" customFormat="1" spans="6:15">
      <c r="F257" s="4"/>
      <c r="G257" s="5"/>
      <c r="H257" s="5"/>
      <c r="I257" s="5"/>
      <c r="J257" s="6"/>
      <c r="K257" s="5"/>
      <c r="L257" s="5"/>
      <c r="M257" s="5"/>
      <c r="N257" s="7"/>
      <c r="O257" s="4"/>
    </row>
    <row r="258" s="1" customFormat="1" spans="6:15">
      <c r="F258" s="4"/>
      <c r="G258" s="5"/>
      <c r="H258" s="5"/>
      <c r="I258" s="5"/>
      <c r="J258" s="6"/>
      <c r="K258" s="5"/>
      <c r="L258" s="5"/>
      <c r="M258" s="5"/>
      <c r="N258" s="7"/>
      <c r="O258" s="4"/>
    </row>
    <row r="259" s="1" customFormat="1" spans="6:15">
      <c r="F259" s="4"/>
      <c r="G259" s="5"/>
      <c r="H259" s="5"/>
      <c r="I259" s="5"/>
      <c r="J259" s="6"/>
      <c r="K259" s="5"/>
      <c r="L259" s="5"/>
      <c r="M259" s="5"/>
      <c r="N259" s="7"/>
      <c r="O259" s="4"/>
    </row>
    <row r="260" s="1" customFormat="1" spans="6:15">
      <c r="F260" s="4"/>
      <c r="G260" s="5"/>
      <c r="H260" s="5"/>
      <c r="I260" s="5"/>
      <c r="J260" s="6"/>
      <c r="K260" s="5"/>
      <c r="L260" s="5"/>
      <c r="M260" s="5"/>
      <c r="N260" s="7"/>
      <c r="O260" s="4"/>
    </row>
    <row r="261" s="1" customFormat="1" spans="6:15">
      <c r="F261" s="4"/>
      <c r="G261" s="5"/>
      <c r="H261" s="5"/>
      <c r="I261" s="5"/>
      <c r="J261" s="6"/>
      <c r="K261" s="5"/>
      <c r="L261" s="5"/>
      <c r="M261" s="5"/>
      <c r="N261" s="7"/>
      <c r="O261" s="4"/>
    </row>
    <row r="262" s="1" customFormat="1" spans="6:15">
      <c r="F262" s="4"/>
      <c r="G262" s="5"/>
      <c r="H262" s="5"/>
      <c r="I262" s="5"/>
      <c r="J262" s="6"/>
      <c r="K262" s="5"/>
      <c r="L262" s="5"/>
      <c r="M262" s="5"/>
      <c r="N262" s="7"/>
      <c r="O262" s="4"/>
    </row>
    <row r="263" s="1" customFormat="1" spans="6:15">
      <c r="F263" s="4"/>
      <c r="G263" s="5"/>
      <c r="H263" s="5"/>
      <c r="I263" s="5"/>
      <c r="J263" s="6"/>
      <c r="K263" s="5"/>
      <c r="L263" s="5"/>
      <c r="M263" s="5"/>
      <c r="N263" s="7"/>
      <c r="O263" s="4"/>
    </row>
    <row r="264" s="1" customFormat="1" spans="6:15">
      <c r="F264" s="4"/>
      <c r="G264" s="5"/>
      <c r="H264" s="5"/>
      <c r="I264" s="5"/>
      <c r="J264" s="6"/>
      <c r="K264" s="5"/>
      <c r="L264" s="5"/>
      <c r="M264" s="5"/>
      <c r="N264" s="7"/>
      <c r="O264" s="4"/>
    </row>
    <row r="265" s="1" customFormat="1" spans="6:15">
      <c r="F265" s="4"/>
      <c r="G265" s="5"/>
      <c r="H265" s="5"/>
      <c r="I265" s="5"/>
      <c r="J265" s="6"/>
      <c r="K265" s="5"/>
      <c r="L265" s="5"/>
      <c r="M265" s="5"/>
      <c r="N265" s="7"/>
      <c r="O265" s="4"/>
    </row>
    <row r="266" s="1" customFormat="1" spans="6:15">
      <c r="F266" s="4"/>
      <c r="G266" s="5"/>
      <c r="H266" s="5"/>
      <c r="I266" s="5"/>
      <c r="J266" s="6"/>
      <c r="K266" s="5"/>
      <c r="L266" s="5"/>
      <c r="M266" s="5"/>
      <c r="N266" s="7"/>
      <c r="O266" s="4"/>
    </row>
    <row r="267" s="1" customFormat="1" spans="6:15">
      <c r="F267" s="4"/>
      <c r="G267" s="5"/>
      <c r="H267" s="5"/>
      <c r="I267" s="5"/>
      <c r="J267" s="6"/>
      <c r="K267" s="5"/>
      <c r="L267" s="5"/>
      <c r="M267" s="5"/>
      <c r="N267" s="7"/>
      <c r="O267" s="4"/>
    </row>
    <row r="268" s="1" customFormat="1" spans="6:15">
      <c r="F268" s="4"/>
      <c r="G268" s="5"/>
      <c r="H268" s="5"/>
      <c r="I268" s="5"/>
      <c r="J268" s="6"/>
      <c r="K268" s="5"/>
      <c r="L268" s="5"/>
      <c r="M268" s="5"/>
      <c r="N268" s="7"/>
      <c r="O268" s="4"/>
    </row>
    <row r="269" s="1" customFormat="1" spans="6:15">
      <c r="F269" s="4"/>
      <c r="G269" s="5"/>
      <c r="H269" s="5"/>
      <c r="I269" s="5"/>
      <c r="J269" s="6"/>
      <c r="K269" s="5"/>
      <c r="L269" s="5"/>
      <c r="M269" s="5"/>
      <c r="N269" s="7"/>
      <c r="O269" s="4"/>
    </row>
    <row r="270" s="1" customFormat="1" spans="6:15">
      <c r="F270" s="4"/>
      <c r="G270" s="5"/>
      <c r="H270" s="5"/>
      <c r="I270" s="5"/>
      <c r="J270" s="6"/>
      <c r="K270" s="5"/>
      <c r="L270" s="5"/>
      <c r="M270" s="5"/>
      <c r="N270" s="7"/>
      <c r="O270" s="4"/>
    </row>
    <row r="271" s="1" customFormat="1" spans="6:15">
      <c r="F271" s="4"/>
      <c r="G271" s="5"/>
      <c r="H271" s="5"/>
      <c r="I271" s="5"/>
      <c r="J271" s="6"/>
      <c r="K271" s="5"/>
      <c r="L271" s="5"/>
      <c r="M271" s="5"/>
      <c r="N271" s="7"/>
      <c r="O271" s="4"/>
    </row>
    <row r="272" s="1" customFormat="1" spans="6:15">
      <c r="F272" s="4"/>
      <c r="G272" s="5"/>
      <c r="H272" s="5"/>
      <c r="I272" s="5"/>
      <c r="J272" s="6"/>
      <c r="K272" s="5"/>
      <c r="L272" s="5"/>
      <c r="M272" s="5"/>
      <c r="N272" s="7"/>
      <c r="O272" s="4"/>
    </row>
    <row r="273" s="1" customFormat="1" spans="6:15">
      <c r="F273" s="4"/>
      <c r="G273" s="5"/>
      <c r="H273" s="5"/>
      <c r="I273" s="5"/>
      <c r="J273" s="6"/>
      <c r="K273" s="5"/>
      <c r="L273" s="5"/>
      <c r="M273" s="5"/>
      <c r="N273" s="7"/>
      <c r="O273" s="4"/>
    </row>
    <row r="274" s="1" customFormat="1" spans="6:15">
      <c r="F274" s="4"/>
      <c r="G274" s="5"/>
      <c r="H274" s="5"/>
      <c r="I274" s="5"/>
      <c r="J274" s="6"/>
      <c r="K274" s="5"/>
      <c r="L274" s="5"/>
      <c r="M274" s="5"/>
      <c r="N274" s="7"/>
      <c r="O274" s="4"/>
    </row>
    <row r="275" s="1" customFormat="1" spans="6:15">
      <c r="F275" s="4"/>
      <c r="G275" s="5"/>
      <c r="H275" s="5"/>
      <c r="I275" s="5"/>
      <c r="J275" s="6"/>
      <c r="K275" s="5"/>
      <c r="L275" s="5"/>
      <c r="M275" s="5"/>
      <c r="N275" s="7"/>
      <c r="O275" s="4"/>
    </row>
    <row r="276" s="1" customFormat="1" spans="6:15">
      <c r="F276" s="4"/>
      <c r="G276" s="5"/>
      <c r="H276" s="5"/>
      <c r="I276" s="5"/>
      <c r="J276" s="6"/>
      <c r="K276" s="5"/>
      <c r="L276" s="5"/>
      <c r="M276" s="5"/>
      <c r="N276" s="7"/>
      <c r="O276" s="4"/>
    </row>
    <row r="277" s="1" customFormat="1" spans="6:15">
      <c r="F277" s="4"/>
      <c r="G277" s="5"/>
      <c r="H277" s="5"/>
      <c r="I277" s="5"/>
      <c r="J277" s="6"/>
      <c r="K277" s="5"/>
      <c r="L277" s="5"/>
      <c r="M277" s="5"/>
      <c r="N277" s="7"/>
      <c r="O277" s="4"/>
    </row>
    <row r="278" s="1" customFormat="1" spans="6:15">
      <c r="F278" s="4"/>
      <c r="G278" s="5"/>
      <c r="H278" s="5"/>
      <c r="I278" s="5"/>
      <c r="J278" s="6"/>
      <c r="K278" s="5"/>
      <c r="L278" s="5"/>
      <c r="M278" s="5"/>
      <c r="N278" s="7"/>
      <c r="O278" s="4"/>
    </row>
    <row r="279" s="1" customFormat="1" spans="6:15">
      <c r="F279" s="4"/>
      <c r="G279" s="5"/>
      <c r="H279" s="5"/>
      <c r="I279" s="5"/>
      <c r="J279" s="6"/>
      <c r="K279" s="5"/>
      <c r="L279" s="5"/>
      <c r="M279" s="5"/>
      <c r="N279" s="7"/>
      <c r="O279" s="4"/>
    </row>
    <row r="280" s="1" customFormat="1" spans="6:15">
      <c r="F280" s="4"/>
      <c r="G280" s="5"/>
      <c r="H280" s="5"/>
      <c r="I280" s="5"/>
      <c r="J280" s="6"/>
      <c r="K280" s="5"/>
      <c r="L280" s="5"/>
      <c r="M280" s="5"/>
      <c r="N280" s="7"/>
      <c r="O280" s="4"/>
    </row>
    <row r="281" s="1" customFormat="1" spans="6:15">
      <c r="F281" s="4"/>
      <c r="G281" s="5"/>
      <c r="H281" s="5"/>
      <c r="I281" s="5"/>
      <c r="J281" s="6"/>
      <c r="K281" s="5"/>
      <c r="L281" s="5"/>
      <c r="M281" s="5"/>
      <c r="N281" s="7"/>
      <c r="O281" s="4"/>
    </row>
    <row r="282" s="1" customFormat="1" spans="6:15">
      <c r="F282" s="4"/>
      <c r="G282" s="5"/>
      <c r="H282" s="5"/>
      <c r="I282" s="5"/>
      <c r="J282" s="6"/>
      <c r="K282" s="5"/>
      <c r="L282" s="5"/>
      <c r="M282" s="5"/>
      <c r="N282" s="7"/>
      <c r="O282" s="4"/>
    </row>
    <row r="283" s="1" customFormat="1" spans="6:15">
      <c r="F283" s="4"/>
      <c r="G283" s="5"/>
      <c r="H283" s="5"/>
      <c r="I283" s="5"/>
      <c r="J283" s="6"/>
      <c r="K283" s="5"/>
      <c r="L283" s="5"/>
      <c r="M283" s="5"/>
      <c r="N283" s="7"/>
      <c r="O283" s="4"/>
    </row>
    <row r="284" s="1" customFormat="1" spans="6:15">
      <c r="F284" s="4"/>
      <c r="G284" s="5"/>
      <c r="H284" s="5"/>
      <c r="I284" s="5"/>
      <c r="J284" s="6"/>
      <c r="K284" s="5"/>
      <c r="L284" s="5"/>
      <c r="M284" s="5"/>
      <c r="N284" s="7"/>
      <c r="O284" s="4"/>
    </row>
    <row r="285" s="1" customFormat="1" spans="6:15">
      <c r="F285" s="4"/>
      <c r="G285" s="5"/>
      <c r="H285" s="5"/>
      <c r="I285" s="5"/>
      <c r="J285" s="6"/>
      <c r="K285" s="5"/>
      <c r="L285" s="5"/>
      <c r="M285" s="5"/>
      <c r="N285" s="7"/>
      <c r="O285" s="4"/>
    </row>
    <row r="286" s="1" customFormat="1" spans="6:15">
      <c r="F286" s="4"/>
      <c r="G286" s="5"/>
      <c r="H286" s="5"/>
      <c r="I286" s="5"/>
      <c r="J286" s="6"/>
      <c r="K286" s="5"/>
      <c r="L286" s="5"/>
      <c r="M286" s="5"/>
      <c r="N286" s="7"/>
      <c r="O286" s="4"/>
    </row>
    <row r="287" s="1" customFormat="1" spans="6:15">
      <c r="F287" s="4"/>
      <c r="G287" s="5"/>
      <c r="H287" s="5"/>
      <c r="I287" s="5"/>
      <c r="J287" s="6"/>
      <c r="K287" s="5"/>
      <c r="L287" s="5"/>
      <c r="M287" s="5"/>
      <c r="N287" s="7"/>
      <c r="O287" s="4"/>
    </row>
    <row r="288" s="1" customFormat="1" spans="6:15">
      <c r="F288" s="4"/>
      <c r="G288" s="5"/>
      <c r="H288" s="5"/>
      <c r="I288" s="5"/>
      <c r="J288" s="6"/>
      <c r="K288" s="5"/>
      <c r="L288" s="5"/>
      <c r="M288" s="5"/>
      <c r="N288" s="7"/>
      <c r="O288" s="4"/>
    </row>
    <row r="289" s="1" customFormat="1" spans="6:15">
      <c r="F289" s="4"/>
      <c r="G289" s="5"/>
      <c r="H289" s="5"/>
      <c r="I289" s="5"/>
      <c r="J289" s="6"/>
      <c r="K289" s="5"/>
      <c r="L289" s="5"/>
      <c r="M289" s="5"/>
      <c r="N289" s="7"/>
      <c r="O289" s="4"/>
    </row>
    <row r="290" s="1" customFormat="1" spans="6:15">
      <c r="F290" s="4"/>
      <c r="G290" s="5"/>
      <c r="H290" s="5"/>
      <c r="I290" s="5"/>
      <c r="J290" s="6"/>
      <c r="K290" s="5"/>
      <c r="L290" s="5"/>
      <c r="M290" s="5"/>
      <c r="N290" s="7"/>
      <c r="O290" s="4"/>
    </row>
    <row r="291" s="1" customFormat="1" spans="6:15">
      <c r="F291" s="4"/>
      <c r="G291" s="5"/>
      <c r="H291" s="5"/>
      <c r="I291" s="5"/>
      <c r="J291" s="6"/>
      <c r="K291" s="5"/>
      <c r="L291" s="5"/>
      <c r="M291" s="5"/>
      <c r="N291" s="7"/>
      <c r="O291" s="4"/>
    </row>
    <row r="292" s="1" customFormat="1" spans="6:15">
      <c r="F292" s="4"/>
      <c r="G292" s="5"/>
      <c r="H292" s="5"/>
      <c r="I292" s="5"/>
      <c r="J292" s="6"/>
      <c r="K292" s="5"/>
      <c r="L292" s="5"/>
      <c r="M292" s="5"/>
      <c r="N292" s="7"/>
      <c r="O292" s="4"/>
    </row>
    <row r="293" s="1" customFormat="1" spans="6:15">
      <c r="F293" s="4"/>
      <c r="G293" s="5"/>
      <c r="H293" s="5"/>
      <c r="I293" s="5"/>
      <c r="J293" s="6"/>
      <c r="K293" s="5"/>
      <c r="L293" s="5"/>
      <c r="M293" s="5"/>
      <c r="N293" s="7"/>
      <c r="O293" s="4"/>
    </row>
    <row r="294" s="1" customFormat="1" spans="6:15">
      <c r="F294" s="4"/>
      <c r="G294" s="5"/>
      <c r="H294" s="5"/>
      <c r="I294" s="5"/>
      <c r="J294" s="6"/>
      <c r="K294" s="5"/>
      <c r="L294" s="5"/>
      <c r="M294" s="5"/>
      <c r="N294" s="7"/>
      <c r="O294" s="4"/>
    </row>
    <row r="295" s="1" customFormat="1" spans="6:15">
      <c r="F295" s="4"/>
      <c r="G295" s="5"/>
      <c r="H295" s="5"/>
      <c r="I295" s="5"/>
      <c r="J295" s="6"/>
      <c r="K295" s="5"/>
      <c r="L295" s="5"/>
      <c r="M295" s="5"/>
      <c r="N295" s="7"/>
      <c r="O295" s="4"/>
    </row>
    <row r="296" s="1" customFormat="1" spans="6:15">
      <c r="F296" s="4"/>
      <c r="G296" s="5"/>
      <c r="H296" s="5"/>
      <c r="I296" s="5"/>
      <c r="J296" s="6"/>
      <c r="K296" s="5"/>
      <c r="L296" s="5"/>
      <c r="M296" s="5"/>
      <c r="N296" s="7"/>
      <c r="O296" s="4"/>
    </row>
    <row r="297" s="1" customFormat="1" spans="6:15">
      <c r="F297" s="4"/>
      <c r="G297" s="5"/>
      <c r="H297" s="5"/>
      <c r="I297" s="5"/>
      <c r="J297" s="6"/>
      <c r="K297" s="5"/>
      <c r="L297" s="5"/>
      <c r="M297" s="5"/>
      <c r="N297" s="7"/>
      <c r="O297" s="4"/>
    </row>
    <row r="298" s="1" customFormat="1" spans="6:15">
      <c r="F298" s="4"/>
      <c r="G298" s="5"/>
      <c r="H298" s="5"/>
      <c r="I298" s="5"/>
      <c r="J298" s="6"/>
      <c r="K298" s="5"/>
      <c r="L298" s="5"/>
      <c r="M298" s="5"/>
      <c r="N298" s="7"/>
      <c r="O298" s="4"/>
    </row>
    <row r="299" s="1" customFormat="1" spans="6:15">
      <c r="F299" s="4"/>
      <c r="G299" s="5"/>
      <c r="H299" s="5"/>
      <c r="I299" s="5"/>
      <c r="J299" s="6"/>
      <c r="K299" s="5"/>
      <c r="L299" s="5"/>
      <c r="M299" s="5"/>
      <c r="N299" s="7"/>
      <c r="O299" s="4"/>
    </row>
    <row r="300" s="1" customFormat="1" spans="6:15">
      <c r="F300" s="4"/>
      <c r="G300" s="5"/>
      <c r="H300" s="5"/>
      <c r="I300" s="5"/>
      <c r="J300" s="6"/>
      <c r="K300" s="5"/>
      <c r="L300" s="5"/>
      <c r="M300" s="5"/>
      <c r="N300" s="7"/>
      <c r="O300" s="4"/>
    </row>
    <row r="301" s="1" customFormat="1" spans="6:15">
      <c r="F301" s="4"/>
      <c r="G301" s="5"/>
      <c r="H301" s="5"/>
      <c r="I301" s="5"/>
      <c r="J301" s="6"/>
      <c r="K301" s="5"/>
      <c r="L301" s="5"/>
      <c r="M301" s="5"/>
      <c r="N301" s="7"/>
      <c r="O301" s="4"/>
    </row>
    <row r="302" s="1" customFormat="1" spans="6:15">
      <c r="F302" s="4"/>
      <c r="G302" s="5"/>
      <c r="H302" s="5"/>
      <c r="I302" s="5"/>
      <c r="J302" s="6"/>
      <c r="K302" s="5"/>
      <c r="L302" s="5"/>
      <c r="M302" s="5"/>
      <c r="N302" s="7"/>
      <c r="O302" s="4"/>
    </row>
    <row r="303" s="1" customFormat="1" spans="6:15">
      <c r="F303" s="4"/>
      <c r="G303" s="5"/>
      <c r="H303" s="5"/>
      <c r="I303" s="5"/>
      <c r="J303" s="6"/>
      <c r="K303" s="5"/>
      <c r="L303" s="5"/>
      <c r="M303" s="5"/>
      <c r="N303" s="7"/>
      <c r="O303" s="4"/>
    </row>
    <row r="304" s="1" customFormat="1" spans="6:15">
      <c r="F304" s="4"/>
      <c r="G304" s="5"/>
      <c r="H304" s="5"/>
      <c r="I304" s="5"/>
      <c r="J304" s="6"/>
      <c r="K304" s="5"/>
      <c r="L304" s="5"/>
      <c r="M304" s="5"/>
      <c r="N304" s="7"/>
      <c r="O304" s="4"/>
    </row>
    <row r="305" s="1" customFormat="1" spans="6:15">
      <c r="F305" s="4"/>
      <c r="G305" s="5"/>
      <c r="H305" s="5"/>
      <c r="I305" s="5"/>
      <c r="J305" s="6"/>
      <c r="K305" s="5"/>
      <c r="L305" s="5"/>
      <c r="M305" s="5"/>
      <c r="N305" s="7"/>
      <c r="O305" s="4"/>
    </row>
    <row r="306" s="1" customFormat="1" spans="6:15">
      <c r="F306" s="4"/>
      <c r="G306" s="5"/>
      <c r="H306" s="5"/>
      <c r="I306" s="5"/>
      <c r="J306" s="6"/>
      <c r="K306" s="5"/>
      <c r="L306" s="5"/>
      <c r="M306" s="5"/>
      <c r="N306" s="7"/>
      <c r="O306" s="4"/>
    </row>
    <row r="307" s="1" customFormat="1" spans="6:15">
      <c r="F307" s="4"/>
      <c r="G307" s="5"/>
      <c r="H307" s="5"/>
      <c r="I307" s="5"/>
      <c r="J307" s="6"/>
      <c r="K307" s="5"/>
      <c r="L307" s="5"/>
      <c r="M307" s="5"/>
      <c r="N307" s="7"/>
      <c r="O307" s="4"/>
    </row>
    <row r="308" s="1" customFormat="1" spans="6:15">
      <c r="F308" s="4"/>
      <c r="G308" s="5"/>
      <c r="H308" s="5"/>
      <c r="I308" s="5"/>
      <c r="J308" s="6"/>
      <c r="K308" s="5"/>
      <c r="L308" s="5"/>
      <c r="M308" s="5"/>
      <c r="N308" s="7"/>
      <c r="O308" s="4"/>
    </row>
    <row r="309" s="1" customFormat="1" spans="6:15">
      <c r="F309" s="4"/>
      <c r="G309" s="5"/>
      <c r="H309" s="5"/>
      <c r="I309" s="5"/>
      <c r="J309" s="6"/>
      <c r="K309" s="5"/>
      <c r="L309" s="5"/>
      <c r="M309" s="5"/>
      <c r="N309" s="7"/>
      <c r="O309" s="4"/>
    </row>
    <row r="310" s="1" customFormat="1" spans="6:15">
      <c r="F310" s="4"/>
      <c r="G310" s="5"/>
      <c r="H310" s="5"/>
      <c r="I310" s="5"/>
      <c r="J310" s="6"/>
      <c r="K310" s="5"/>
      <c r="L310" s="5"/>
      <c r="M310" s="5"/>
      <c r="N310" s="7"/>
      <c r="O310" s="4"/>
    </row>
    <row r="311" s="1" customFormat="1" spans="6:15">
      <c r="F311" s="4"/>
      <c r="G311" s="5"/>
      <c r="H311" s="5"/>
      <c r="I311" s="5"/>
      <c r="J311" s="6"/>
      <c r="K311" s="5"/>
      <c r="L311" s="5"/>
      <c r="M311" s="5"/>
      <c r="N311" s="7"/>
      <c r="O311" s="4"/>
    </row>
    <row r="312" s="1" customFormat="1" spans="6:15">
      <c r="F312" s="4"/>
      <c r="G312" s="5"/>
      <c r="H312" s="5"/>
      <c r="I312" s="5"/>
      <c r="J312" s="6"/>
      <c r="K312" s="5"/>
      <c r="L312" s="5"/>
      <c r="M312" s="5"/>
      <c r="N312" s="7"/>
      <c r="O312" s="4"/>
    </row>
    <row r="313" s="1" customFormat="1" spans="6:15">
      <c r="F313" s="4"/>
      <c r="G313" s="5"/>
      <c r="H313" s="5"/>
      <c r="I313" s="5"/>
      <c r="J313" s="6"/>
      <c r="K313" s="5"/>
      <c r="L313" s="5"/>
      <c r="M313" s="5"/>
      <c r="N313" s="7"/>
      <c r="O313" s="4"/>
    </row>
    <row r="314" s="1" customFormat="1" spans="6:15">
      <c r="F314" s="4"/>
      <c r="G314" s="5"/>
      <c r="H314" s="5"/>
      <c r="I314" s="5"/>
      <c r="J314" s="6"/>
      <c r="K314" s="5"/>
      <c r="L314" s="5"/>
      <c r="M314" s="5"/>
      <c r="N314" s="7"/>
      <c r="O314" s="4"/>
    </row>
    <row r="315" s="1" customFormat="1" spans="6:15">
      <c r="F315" s="4"/>
      <c r="G315" s="5"/>
      <c r="H315" s="5"/>
      <c r="I315" s="5"/>
      <c r="J315" s="6"/>
      <c r="K315" s="5"/>
      <c r="L315" s="5"/>
      <c r="M315" s="5"/>
      <c r="N315" s="7"/>
      <c r="O315" s="4"/>
    </row>
    <row r="316" s="1" customFormat="1" spans="6:15">
      <c r="F316" s="4"/>
      <c r="G316" s="5"/>
      <c r="H316" s="5"/>
      <c r="I316" s="5"/>
      <c r="J316" s="6"/>
      <c r="K316" s="5"/>
      <c r="L316" s="5"/>
      <c r="M316" s="5"/>
      <c r="N316" s="7"/>
      <c r="O316" s="4"/>
    </row>
    <row r="317" s="1" customFormat="1" spans="6:15">
      <c r="F317" s="4"/>
      <c r="G317" s="5"/>
      <c r="H317" s="5"/>
      <c r="I317" s="5"/>
      <c r="J317" s="6"/>
      <c r="K317" s="5"/>
      <c r="L317" s="5"/>
      <c r="M317" s="5"/>
      <c r="N317" s="7"/>
      <c r="O317" s="4"/>
    </row>
    <row r="318" s="1" customFormat="1" spans="6:15">
      <c r="F318" s="4"/>
      <c r="G318" s="5"/>
      <c r="H318" s="5"/>
      <c r="I318" s="5"/>
      <c r="J318" s="6"/>
      <c r="K318" s="5"/>
      <c r="L318" s="5"/>
      <c r="M318" s="5"/>
      <c r="N318" s="7"/>
      <c r="O318" s="4"/>
    </row>
    <row r="319" s="1" customFormat="1" spans="6:15">
      <c r="F319" s="4"/>
      <c r="G319" s="5"/>
      <c r="H319" s="5"/>
      <c r="I319" s="5"/>
      <c r="J319" s="6"/>
      <c r="K319" s="5"/>
      <c r="L319" s="5"/>
      <c r="M319" s="5"/>
      <c r="N319" s="7"/>
      <c r="O319" s="4"/>
    </row>
    <row r="320" s="1" customFormat="1" spans="6:15">
      <c r="F320" s="4"/>
      <c r="G320" s="5"/>
      <c r="H320" s="5"/>
      <c r="I320" s="5"/>
      <c r="J320" s="6"/>
      <c r="K320" s="5"/>
      <c r="L320" s="5"/>
      <c r="M320" s="5"/>
      <c r="N320" s="7"/>
      <c r="O320" s="4"/>
    </row>
    <row r="321" s="1" customFormat="1" spans="6:15">
      <c r="F321" s="4"/>
      <c r="G321" s="5"/>
      <c r="H321" s="5"/>
      <c r="I321" s="5"/>
      <c r="J321" s="6"/>
      <c r="K321" s="5"/>
      <c r="L321" s="5"/>
      <c r="M321" s="5"/>
      <c r="N321" s="7"/>
      <c r="O321" s="4"/>
    </row>
    <row r="322" s="1" customFormat="1" spans="6:15">
      <c r="F322" s="4"/>
      <c r="G322" s="5"/>
      <c r="H322" s="5"/>
      <c r="I322" s="5"/>
      <c r="J322" s="6"/>
      <c r="K322" s="5"/>
      <c r="L322" s="5"/>
      <c r="M322" s="5"/>
      <c r="N322" s="7"/>
      <c r="O322" s="4"/>
    </row>
    <row r="323" s="1" customFormat="1" spans="6:15">
      <c r="F323" s="4"/>
      <c r="G323" s="5"/>
      <c r="H323" s="5"/>
      <c r="I323" s="5"/>
      <c r="J323" s="6"/>
      <c r="K323" s="5"/>
      <c r="L323" s="5"/>
      <c r="M323" s="5"/>
      <c r="N323" s="7"/>
      <c r="O323" s="4"/>
    </row>
    <row r="324" s="1" customFormat="1" spans="6:15">
      <c r="F324" s="4"/>
      <c r="G324" s="5"/>
      <c r="H324" s="5"/>
      <c r="I324" s="5"/>
      <c r="J324" s="6"/>
      <c r="K324" s="5"/>
      <c r="L324" s="5"/>
      <c r="M324" s="5"/>
      <c r="N324" s="7"/>
      <c r="O324" s="4"/>
    </row>
    <row r="325" s="1" customFormat="1" spans="6:15">
      <c r="F325" s="4"/>
      <c r="G325" s="5"/>
      <c r="H325" s="5"/>
      <c r="I325" s="5"/>
      <c r="J325" s="6"/>
      <c r="K325" s="5"/>
      <c r="L325" s="5"/>
      <c r="M325" s="5"/>
      <c r="N325" s="7"/>
      <c r="O325" s="4"/>
    </row>
    <row r="326" s="1" customFormat="1" spans="6:15">
      <c r="F326" s="4"/>
      <c r="G326" s="5"/>
      <c r="H326" s="5"/>
      <c r="I326" s="5"/>
      <c r="J326" s="6"/>
      <c r="K326" s="5"/>
      <c r="L326" s="5"/>
      <c r="M326" s="5"/>
      <c r="N326" s="7"/>
      <c r="O326" s="4"/>
    </row>
    <row r="327" s="1" customFormat="1" spans="6:15">
      <c r="F327" s="4"/>
      <c r="G327" s="5"/>
      <c r="H327" s="5"/>
      <c r="I327" s="5"/>
      <c r="J327" s="6"/>
      <c r="K327" s="5"/>
      <c r="L327" s="5"/>
      <c r="M327" s="5"/>
      <c r="N327" s="7"/>
      <c r="O327" s="4"/>
    </row>
    <row r="328" s="1" customFormat="1" spans="6:15">
      <c r="F328" s="4"/>
      <c r="G328" s="5"/>
      <c r="H328" s="5"/>
      <c r="I328" s="5"/>
      <c r="J328" s="6"/>
      <c r="K328" s="5"/>
      <c r="L328" s="5"/>
      <c r="M328" s="5"/>
      <c r="N328" s="7"/>
      <c r="O328" s="4"/>
    </row>
    <row r="329" s="1" customFormat="1" spans="6:15">
      <c r="F329" s="4"/>
      <c r="G329" s="5"/>
      <c r="H329" s="5"/>
      <c r="I329" s="5"/>
      <c r="J329" s="6"/>
      <c r="K329" s="5"/>
      <c r="L329" s="5"/>
      <c r="M329" s="5"/>
      <c r="N329" s="7"/>
      <c r="O329" s="4"/>
    </row>
  </sheetData>
  <mergeCells count="2">
    <mergeCell ref="A1:B1"/>
    <mergeCell ref="A2:O2"/>
  </mergeCells>
  <printOptions horizontalCentered="1"/>
  <pageMargins left="0.554861111111111" right="0.55486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2021-12-18T08:58:00Z</dcterms:created>
  <dcterms:modified xsi:type="dcterms:W3CDTF">2021-12-21T08:06:34Z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63E03AEB2CD14111B8DE7D8409607B74</vt:lpwstr>
  </property>
  <property fmtid="{D5CDD505-2E9C-101B-9397-08002B2CF9AE}" pid="3" name="KSOProductBuildVer">
    <vt:lpwstr>2052-11.1.0.11115</vt:lpwstr>
  </property>
</Properties>
</file>