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<sst xmlns="http://schemas.openxmlformats.org/spreadsheetml/2006/main" count="35" uniqueCount="26">
  <si>
    <t>宜阳县2022年第一、二季度机关事业单位公益性岗位岗位补贴及社保补贴汇总表</t>
  </si>
  <si>
    <t>序号</t>
  </si>
  <si>
    <t>单位名称</t>
  </si>
  <si>
    <t>补贴人数</t>
  </si>
  <si>
    <t>补贴时间段</t>
  </si>
  <si>
    <t>岗位补贴
（元）</t>
  </si>
  <si>
    <t>社保补贴（元）</t>
  </si>
  <si>
    <t>合计（元）</t>
  </si>
  <si>
    <t>宜阳县城乡居民社会养老保险中心</t>
  </si>
  <si>
    <t>2022.01-2022.03</t>
  </si>
  <si>
    <t>宜阳县社会保险中心</t>
  </si>
  <si>
    <t>2022.01-2022.06</t>
  </si>
  <si>
    <t>宜阳县香鹿山生态园管理处</t>
  </si>
  <si>
    <t>宜阳县城关镇社区建设服务中心</t>
  </si>
  <si>
    <t>宜阳县文化广电和旅游局</t>
  </si>
  <si>
    <t>2022.01-2022.01</t>
  </si>
  <si>
    <t>宜阳县人力资源和就业培训中心</t>
  </si>
  <si>
    <t>宜阳县人力资源和社会保障执法大队</t>
  </si>
  <si>
    <t>宜阳县白杨镇农业服务中心</t>
  </si>
  <si>
    <t>宜阳县林业局</t>
  </si>
  <si>
    <t>宜阳县赵保镇农业服务中心</t>
  </si>
  <si>
    <t>宜阳县三乡镇文化教育旅游服务中心</t>
  </si>
  <si>
    <t>宜阳县高村镇卫生健康服务中心</t>
  </si>
  <si>
    <t>宜阳县文物保护管理所</t>
  </si>
  <si>
    <t>2022.04-2022.06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</si>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</sst>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2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176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C17" sqref="C17:D17"/>
    </sheetView>
  </sheetViews>
  <sheetFormatPr defaultColWidth="8.89166666666667" defaultRowHeight="13.5" outlineLevelCol="6"/>
  <cols>
    <col min="1" max="1" width="5.66666666666667" customWidth="1"/>
    <col min="2" max="2" width="36" customWidth="1"/>
    <col min="3" max="3" width="14.5" customWidth="1"/>
    <col min="4" max="4" width="18.6666666666667" customWidth="1"/>
    <col min="5" max="5" width="13.875" customWidth="1"/>
    <col min="6" max="6" width="14.125" customWidth="1"/>
    <col min="7" max="7" width="17.75" customWidth="1"/>
  </cols>
  <sheetData>
    <row r="1" ht="41" customHeight="1" spans="1:7">
      <c r="A1" s="1" t="s">
        <v>0</v>
      </c>
      <c r="B1" s="2"/>
      <c r="C1" s="1"/>
      <c r="D1" s="1"/>
      <c r="E1" s="1"/>
      <c r="F1" s="1"/>
      <c r="G1" s="3"/>
    </row>
    <row r="2" ht="28.5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6" t="s">
        <v>7</v>
      </c>
    </row>
    <row r="3" ht="33" customHeight="1" spans="1:7">
      <c r="A3" s="7">
        <v>1</v>
      </c>
      <c r="B3" s="8" t="s">
        <v>8</v>
      </c>
      <c r="C3" s="9">
        <v>2</v>
      </c>
      <c r="D3" s="10" t="s">
        <v>9</v>
      </c>
      <c r="E3" s="8">
        <v>10200</v>
      </c>
      <c r="F3" s="8">
        <v>4585.42</v>
      </c>
      <c r="G3" s="11">
        <f t="shared" ref="G3:G8" si="0">E3+F3</f>
        <v>14785.42</v>
      </c>
    </row>
    <row r="4" ht="18" customHeight="1" spans="1:7">
      <c r="A4" s="12">
        <v>2</v>
      </c>
      <c r="B4" s="13" t="s">
        <v>10</v>
      </c>
      <c r="C4" s="14">
        <f>15+17</f>
        <v>32</v>
      </c>
      <c r="D4" s="15" t="s">
        <v>11</v>
      </c>
      <c r="E4" s="16">
        <v>160200</v>
      </c>
      <c r="F4" s="16">
        <v>76153.73</v>
      </c>
      <c r="G4" s="17">
        <v>236353.73</v>
      </c>
    </row>
    <row r="5" ht="12" customHeight="1" spans="1:7">
      <c r="A5" s="18"/>
      <c r="B5" s="19"/>
      <c r="C5" s="20"/>
      <c r="D5" s="21"/>
      <c r="E5" s="22"/>
      <c r="F5" s="22"/>
      <c r="G5" s="23"/>
    </row>
    <row r="6" ht="27" customHeight="1" spans="1:7">
      <c r="A6" s="7">
        <v>3</v>
      </c>
      <c r="B6" s="8" t="s">
        <v>12</v>
      </c>
      <c r="C6" s="24">
        <v>4</v>
      </c>
      <c r="D6" s="25" t="s">
        <v>9</v>
      </c>
      <c r="E6" s="10">
        <v>21600</v>
      </c>
      <c r="F6" s="26">
        <v>9071.64</v>
      </c>
      <c r="G6" s="11">
        <f t="shared" si="0"/>
        <v>30671.64</v>
      </c>
    </row>
    <row r="7" ht="33" customHeight="1" spans="1:7">
      <c r="A7" s="7">
        <v>4</v>
      </c>
      <c r="B7" s="8" t="s">
        <v>13</v>
      </c>
      <c r="C7" s="24">
        <v>3</v>
      </c>
      <c r="D7" s="25" t="s">
        <v>11</v>
      </c>
      <c r="E7" s="10">
        <v>32400</v>
      </c>
      <c r="F7" s="27">
        <v>14845.86</v>
      </c>
      <c r="G7" s="11">
        <v>47245.86</v>
      </c>
    </row>
    <row r="8" ht="33" customHeight="1" spans="1:7">
      <c r="A8" s="7">
        <v>5</v>
      </c>
      <c r="B8" s="8" t="s">
        <v>14</v>
      </c>
      <c r="C8" s="28">
        <v>1</v>
      </c>
      <c r="D8" s="10" t="s">
        <v>15</v>
      </c>
      <c r="E8" s="8">
        <v>1800</v>
      </c>
      <c r="F8" s="8">
        <v>782.04</v>
      </c>
      <c r="G8" s="11">
        <f t="shared" si="0"/>
        <v>2582.04</v>
      </c>
    </row>
    <row r="9" ht="33" customHeight="1" spans="1:7">
      <c r="A9" s="7">
        <v>6</v>
      </c>
      <c r="B9" s="8" t="s">
        <v>16</v>
      </c>
      <c r="C9" s="28">
        <v>3</v>
      </c>
      <c r="D9" s="8" t="s">
        <v>9</v>
      </c>
      <c r="E9" s="8">
        <v>16200</v>
      </c>
      <c r="F9" s="8">
        <v>6695.01</v>
      </c>
      <c r="G9" s="11">
        <v>22895.01</v>
      </c>
    </row>
    <row r="10" ht="33" customHeight="1" spans="1:7">
      <c r="A10" s="7">
        <v>7</v>
      </c>
      <c r="B10" s="8" t="s">
        <v>17</v>
      </c>
      <c r="C10" s="28">
        <v>2</v>
      </c>
      <c r="D10" s="8" t="s">
        <v>9</v>
      </c>
      <c r="E10" s="8">
        <v>10800</v>
      </c>
      <c r="F10" s="8">
        <v>4463.34</v>
      </c>
      <c r="G10" s="11">
        <f>E10+F10</f>
        <v>15263.34</v>
      </c>
    </row>
    <row r="11" ht="33" customHeight="1" spans="1:7">
      <c r="A11" s="7">
        <v>8</v>
      </c>
      <c r="B11" s="8" t="s">
        <v>18</v>
      </c>
      <c r="C11" s="28">
        <v>8</v>
      </c>
      <c r="D11" s="8" t="s">
        <v>9</v>
      </c>
      <c r="E11" s="8">
        <v>43200</v>
      </c>
      <c r="F11" s="8">
        <v>18768.96</v>
      </c>
      <c r="G11" s="11">
        <f>E11+F11</f>
        <v>61968.96</v>
      </c>
    </row>
    <row r="12" ht="33" customHeight="1" spans="1:7">
      <c r="A12" s="12">
        <v>9</v>
      </c>
      <c r="B12" s="8" t="s">
        <v>19</v>
      </c>
      <c r="C12" s="29">
        <v>14</v>
      </c>
      <c r="D12" s="30" t="s">
        <v>9</v>
      </c>
      <c r="E12" s="31">
        <v>77400</v>
      </c>
      <c r="F12" s="31">
        <v>40780.62</v>
      </c>
      <c r="G12" s="31">
        <v>118180.62</v>
      </c>
    </row>
    <row r="13" ht="33" customHeight="1" spans="1:7">
      <c r="A13" s="7">
        <v>10</v>
      </c>
      <c r="B13" s="8" t="s">
        <v>20</v>
      </c>
      <c r="C13" s="7">
        <v>3</v>
      </c>
      <c r="D13" s="10" t="s">
        <v>11</v>
      </c>
      <c r="E13" s="32">
        <v>32400</v>
      </c>
      <c r="F13" s="32">
        <v>13615.23</v>
      </c>
      <c r="G13" s="32">
        <f>SUM(E13+F13)</f>
        <v>46015.23</v>
      </c>
    </row>
    <row r="14" ht="33" customHeight="1" spans="1:7">
      <c r="A14" s="7">
        <v>11</v>
      </c>
      <c r="B14" s="8" t="s">
        <v>21</v>
      </c>
      <c r="C14" s="8">
        <v>1</v>
      </c>
      <c r="D14" s="10" t="s">
        <v>9</v>
      </c>
      <c r="E14" s="8">
        <v>5400</v>
      </c>
      <c r="F14" s="8">
        <v>2346.12</v>
      </c>
      <c r="G14" s="11">
        <f>SUM(E14+F14)</f>
        <v>7746.12</v>
      </c>
    </row>
    <row r="15" ht="33" customHeight="1" spans="1:7">
      <c r="A15" s="12">
        <v>12</v>
      </c>
      <c r="B15" s="8" t="s">
        <v>22</v>
      </c>
      <c r="C15" s="8">
        <v>2</v>
      </c>
      <c r="D15" s="10" t="s">
        <v>11</v>
      </c>
      <c r="E15" s="8">
        <v>21600</v>
      </c>
      <c r="F15" s="8">
        <v>9067.61</v>
      </c>
      <c r="G15" s="11">
        <v>30667.61</v>
      </c>
    </row>
    <row r="16" ht="33" customHeight="1" spans="1:7">
      <c r="A16" s="7">
        <v>13</v>
      </c>
      <c r="B16" s="8" t="s">
        <v>23</v>
      </c>
      <c r="C16" s="33">
        <v>2</v>
      </c>
      <c r="D16" s="8" t="s">
        <v>24</v>
      </c>
      <c r="E16" s="8">
        <v>10800</v>
      </c>
      <c r="F16" s="34">
        <v>1081.6</v>
      </c>
      <c r="G16" s="34">
        <v>11881.6</v>
      </c>
    </row>
    <row r="17" ht="38" customHeight="1" spans="1:7">
      <c r="A17" s="35" t="s">
        <v>25</v>
      </c>
      <c r="B17" s="36"/>
      <c r="C17" s="37"/>
      <c r="D17" s="37"/>
      <c r="E17" s="38">
        <f t="shared" ref="E17:G17" si="1">SUM(E3:E16)</f>
        <v>444000</v>
      </c>
      <c r="F17" s="38">
        <f t="shared" si="1"/>
        <v>202257.18</v>
      </c>
      <c r="G17" s="38">
        <f t="shared" si="1"/>
        <v>646257.18</v>
      </c>
    </row>
  </sheetData>
  <mergeCells count="10">
    <mergeCell ref="A1:G1"/>
    <mergeCell ref="A17:B17"/>
    <mergeCell ref="C17:D17"/>
    <mergeCell ref="A4:A5"/>
    <mergeCell ref="B4:B5"/>
    <mergeCell ref="C4:C5"/>
    <mergeCell ref="D4:D5"/>
    <mergeCell ref="E4:E5"/>
    <mergeCell ref="F4:F5"/>
    <mergeCell ref="G4:G5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Maple·Leaf</cp:lastModifiedBy>
  <dcterms:created xsi:type="dcterms:W3CDTF">2022-07-26T08:11:00Z</dcterms:created>
  <dcterms:modified xsi:type="dcterms:W3CDTF">2022-07-29T07:54:27Z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64C5B1C94F16438D85B9EB79D4DD8B06</vt:lpwstr>
  </property>
  <property fmtid="{D5CDD505-2E9C-101B-9397-08002B2CF9AE}" pid="3" name="KSOProductBuildVer">
    <vt:lpwstr>2052-11.1.0.11875</vt:lpwstr>
  </property>
</Properties>
</file>