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3" r:id="rId7"/>
    <sheet name="7一般公共预算“三公”经费支出情况表" sheetId="7" r:id="rId8"/>
    <sheet name="8政府性基金预算支出情况表" sheetId="8" r:id="rId9"/>
    <sheet name="9国有资本经营预算收支表" sheetId="9" r:id="rId10"/>
    <sheet name="10预算整体支出绩效目标表" sheetId="12" r:id="rId11"/>
    <sheet name="11预算项目支出绩效目标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1">'11预算项目支出绩效目标表'!$A$2:T22</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I7" i="13"/>
  <c r="H7"/>
  <c r="G7"/>
  <c r="I6" i="6"/>
  <c r="H6"/>
  <c r="G6"/>
  <c r="G14" i="5"/>
  <c r="G13"/>
  <c r="G12"/>
  <c r="G11"/>
  <c r="G10"/>
  <c r="K9"/>
  <c r="H9"/>
  <c r="G9"/>
  <c r="K8"/>
  <c r="J8"/>
  <c r="I8"/>
  <c r="H8"/>
  <c r="G8"/>
  <c r="G14" i="3"/>
  <c r="G13"/>
  <c r="G12"/>
  <c r="G11"/>
  <c r="G10"/>
  <c r="J9"/>
  <c r="I9"/>
  <c r="H9"/>
  <c r="G9"/>
  <c r="G8"/>
  <c r="N7" i="2"/>
  <c r="M7"/>
  <c r="L7"/>
  <c r="K7"/>
  <c r="J7"/>
  <c r="I7"/>
  <c r="H7"/>
  <c r="G7"/>
  <c r="F13" i="1"/>
  <c r="E13"/>
  <c r="F12"/>
  <c r="E12"/>
  <c r="E11"/>
  <c r="E10"/>
  <c r="F9"/>
  <c r="E9"/>
  <c r="F8"/>
  <c r="E8" s="1"/>
</calcChain>
</file>

<file path=xl/sharedStrings.xml><?xml version="1.0" encoding="utf-8"?>
<sst xmlns="http://schemas.openxmlformats.org/spreadsheetml/2006/main" count="854" uniqueCount="348">
  <si>
    <t>预算01表</t>
  </si>
  <si>
    <t>2021年收支总体情况表</t>
  </si>
  <si>
    <t>单位名称:宜阳县科技和工业信息化局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</si>
  <si>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</si>
  <si>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</si>
  <si>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</si>
  <si>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</si>
  <si>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</si>
  <si>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</si>
  <si>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</si>
  <si>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</si>
  <si>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</si>
  <si>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</si>
  <si>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</si>
  <si>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</si>
  <si>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</si>
  <si>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</si>
  <si>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</si>
  <si>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</si>
  <si>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</si>
  <si>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</si>
  <si>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</si>
  <si>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</si>
  <si>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</si>
  <si>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</si>
  <si>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</si>
  <si>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</si>
  <si>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</si>
  <si>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</si>
  <si>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</si>
  <si>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</si>
  <si>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</si>
  <si>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</si>
  <si>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</si>
  <si>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</si>
  <si>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</si>
  <si>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</si>
  <si>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</si>
  <si>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单位名称：宜阳县科技和工业信息化局</t>
  </si>
  <si>
    <t>科目代码</t>
  </si>
  <si>
    <t>单位代码</t>
  </si>
  <si>
    <t>科目名称（单位)</t>
  </si>
  <si>
    <t>总计</t>
  </si>
  <si>
    <t>类</t>
  </si>
  <si>
    <t>款</t>
  </si>
  <si>
    <t>项</t>
  </si>
  <si>
    <t>**</t>
  </si>
  <si>
    <t>宜阳县科技和工业信息化局</t>
  </si>
  <si>
    <t>206</t>
  </si>
  <si>
    <t>01</t>
  </si>
  <si>
    <t>行政运行</t>
  </si>
  <si>
    <t>221</t>
  </si>
  <si>
    <t>02</t>
  </si>
  <si>
    <t>住房公积金</t>
  </si>
  <si>
    <t>208</t>
  </si>
  <si>
    <t>05</t>
  </si>
  <si>
    <t>机关事业单位基本养老保险缴费支出</t>
  </si>
  <si>
    <t>210</t>
  </si>
  <si>
    <t>11</t>
  </si>
  <si>
    <t>行政单位医疗</t>
  </si>
  <si>
    <t>06</t>
  </si>
  <si>
    <t>机关事业单位基本职业年金缴费支出</t>
  </si>
  <si>
    <t>04</t>
  </si>
  <si>
    <t>99</t>
  </si>
  <si>
    <t>其他技术研究与开发支出</t>
  </si>
  <si>
    <t>预算03表</t>
  </si>
  <si>
    <t>2021年部门支出总体情况表</t>
  </si>
  <si>
    <t>单位名称；宜阳县科技和工业信息化局</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</si>
  <si>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</si>
  <si>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</si>
  <si>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</si>
  <si>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</si>
  <si>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</si>
  <si>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</si>
  <si>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</si>
  <si>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</si>
  <si>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</si>
  <si>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</si>
  <si>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</si>
  <si>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</si>
  <si>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</si>
  <si>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</si>
  <si>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</si>
  <si>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</si>
  <si>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</si>
  <si>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</si>
  <si>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</si>
  <si>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</si>
  <si>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</si>
  <si>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</si>
  <si>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</si>
  <si>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</si>
  <si>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</si>
  <si>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</si>
  <si>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</si>
  <si>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</si>
  <si>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</si>
  <si>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</si>
  <si>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</si>
  <si>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</si>
  <si>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</si>
  <si>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</si>
  <si>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</si>
  <si>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</si>
  <si>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</si>
  <si>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</si>
  <si>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</si>
  <si>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</si>
  <si>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</si>
  <si>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</si>
  <si>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</si>
  <si>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</si>
  <si>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</si>
  <si>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</si>
  <si>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</si>
  <si>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</si>
  <si>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</si>
  <si>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</si>
  <si>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</si>
  <si>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</si>
  <si>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</si>
  <si>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</si>
  <si>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</si>
  <si>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</si>
  <si>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501</t>
  </si>
  <si>
    <t>机关工资福利支出</t>
  </si>
  <si>
    <t>301</t>
  </si>
  <si>
    <t>基本工资</t>
  </si>
  <si>
    <t>津贴补贴</t>
  </si>
  <si>
    <t>03</t>
  </si>
  <si>
    <t>奖金</t>
  </si>
  <si>
    <t>08</t>
  </si>
  <si>
    <t>机关事业单位基本养老保险缴费</t>
  </si>
  <si>
    <t>09</t>
  </si>
  <si>
    <t>职业年金缴费</t>
  </si>
  <si>
    <t>10</t>
  </si>
  <si>
    <t>职工基本医疗缴费</t>
  </si>
  <si>
    <t>12</t>
  </si>
  <si>
    <t>其他社会保险缴费</t>
  </si>
  <si>
    <t>13</t>
  </si>
  <si>
    <t>502</t>
  </si>
  <si>
    <t>302</t>
  </si>
  <si>
    <t>办公费</t>
  </si>
  <si>
    <t>差旅费</t>
  </si>
  <si>
    <t>17</t>
  </si>
  <si>
    <t>公务接待费</t>
  </si>
  <si>
    <t>31</t>
  </si>
  <si>
    <t>公务用车维护费</t>
  </si>
  <si>
    <t>其他交通费用</t>
  </si>
  <si>
    <t>其他商品和服务支出</t>
  </si>
  <si>
    <t>310</t>
  </si>
  <si>
    <t>503</t>
  </si>
  <si>
    <t>办公设备购置</t>
  </si>
  <si>
    <t>303</t>
  </si>
  <si>
    <t>对个人和家庭的补助</t>
  </si>
  <si>
    <t>509</t>
  </si>
  <si>
    <t>离休费</t>
  </si>
  <si>
    <t>退休费</t>
  </si>
  <si>
    <t>生活补助</t>
  </si>
  <si>
    <t>312</t>
  </si>
  <si>
    <t>对企业补助</t>
  </si>
  <si>
    <t>507</t>
  </si>
  <si>
    <t>其他对企业补助</t>
  </si>
  <si>
    <t xml:space="preserve">                                         预算07表</t>
  </si>
  <si>
    <t>2021年一般公共预算“三公”经费支出情况表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</si>
  <si>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</si>
  <si>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</si>
  <si>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</si>
  <si>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</si>
  <si>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</si>
  <si>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</si>
  <si>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</si>
  <si>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</si>
  <si>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</si>
  <si>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</si>
  <si>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</si>
  <si>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</si>
  <si>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说明：我单位2020年无政府性基金支出</t>
  </si>
  <si>
    <t xml:space="preserve"> 预算09表</t>
  </si>
  <si>
    <t>2020年国有资本经营预算收支情况表</t>
  </si>
  <si>
    <t>说明：我单位2020年无国有资本经营预算收支</t>
  </si>
  <si>
    <t>部门(单位)整体绩效目标表</t>
  </si>
  <si>
    <t>（2021年度）</t>
  </si>
  <si>
    <t>部门（单位）名称</t>
  </si>
  <si>
    <t>年度
履职
目标</t>
  </si>
  <si>
    <t>负责全县工业信息化发展规划、军民融合发展、科学技术发展和科技促进经济发展、执行有关金融工作的政策等日常工作。</t>
  </si>
  <si>
    <t>年度
主要
任务</t>
  </si>
  <si>
    <t>任务名称</t>
  </si>
  <si>
    <t xml:space="preserve">主要内容 </t>
  </si>
  <si>
    <t>人员工资发放及社保缴纳</t>
  </si>
  <si>
    <t>保障局机关在职75人的工资发放、代扣代缴社保费工作，退休35人两项补贴发放</t>
  </si>
  <si>
    <t>日常经费支出</t>
  </si>
  <si>
    <t>保障局机关运行经费支出</t>
  </si>
  <si>
    <t>科技专项经费支出</t>
  </si>
  <si>
    <t>保障县内科技型企业奖励</t>
  </si>
  <si>
    <t>金融扶贫工作</t>
  </si>
  <si>
    <t>及时完成金融扶贫贫困户贷款数据统计</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</si>
  <si>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</si>
  <si>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</si>
  <si>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</si>
  <si>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</si>
  <si>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</si>
  <si>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</si>
  <si>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</si>
  <si>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</si>
  <si>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</si>
  <si>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</si>
  <si>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</si>
  <si>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</si>
  <si>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</si>
  <si>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</si>
  <si>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符合国家发展规划</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</si>
  <si>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</si>
  <si>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</si>
  <si>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</si>
  <si>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</si>
  <si>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</si>
  <si>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</si>
  <si>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</si>
  <si>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</si>
  <si>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</si>
  <si>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</si>
  <si>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</si>
  <si>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</si>
  <si>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</si>
  <si>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</si>
  <si>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</si>
  <si>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</si>
  <si>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</si>
  <si>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</si>
  <si>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</si>
  <si>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</si>
  <si>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</si>
  <si>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</si>
  <si>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</si>
  <si>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</si>
  <si>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</si>
  <si>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</si>
  <si>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</si>
  <si>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</si>
  <si>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</si>
  <si>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</si>
  <si>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</si>
  <si>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</si>
  <si>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</si>
  <si>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</si>
  <si>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</si>
  <si>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</si>
  <si>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</si>
  <si>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</si>
  <si>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</si>
  <si>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</si>
  <si>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90%%</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</si>
  <si>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</si>
  <si>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</si>
  <si>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</si>
  <si>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</si>
  <si>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</si>
  <si>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</si>
  <si>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</si>
  <si>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做好散乱污工业企业整治，企业管控</t>
  </si>
  <si>
    <t>按时完成任务</t>
  </si>
  <si>
    <t>完成纤维、县政府分配的年度工作任务</t>
  </si>
  <si>
    <t>完成金融扶贫任务</t>
  </si>
  <si>
    <t>效益指标</t>
  </si>
  <si>
    <t>履职效益</t>
  </si>
  <si>
    <t xml:space="preserve">经济效益 </t>
  </si>
  <si>
    <t>执行有效</t>
  </si>
  <si>
    <t>降低政府执行成本，节约财政资金，科技促进企业经经济发展。</t>
  </si>
  <si>
    <t>可持续发展影响</t>
  </si>
  <si>
    <t>符合要求</t>
  </si>
  <si>
    <t>符合国家政策，社会发展要求，科技创新驱动能力。</t>
  </si>
  <si>
    <t>社会效益</t>
  </si>
  <si>
    <t>全面提升</t>
  </si>
  <si>
    <t>弘扬正能量，提升社会文明度</t>
  </si>
  <si>
    <t>满意度</t>
  </si>
  <si>
    <t>服务对象满意度指标</t>
  </si>
  <si>
    <t>大于92%</t>
  </si>
  <si>
    <t>服务好企业、金融机构、上级部门</t>
  </si>
  <si>
    <t>部门预算项目绩效目标申报表</t>
  </si>
  <si>
    <r>
      <rPr>
        <sz val="12"/>
        <rFont val="宋体"/>
        <charset val="134"/>
      </rPr>
      <t>（</t>
    </r>
    <r>
      <rPr>
        <sz val="12"/>
        <rFont val="宋体"/>
        <charset val="134"/>
      </rPr>
      <t>2021</t>
    </r>
    <r>
      <rPr>
        <sz val="12"/>
        <rFont val="宋体"/>
        <charset val="134"/>
      </rPr>
      <t>年度）</t>
    </r>
  </si>
  <si>
    <t>项目名称</t>
  </si>
  <si>
    <t>2021年科技型中小企业奖励、企业研发费用、高企奖励</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</si>
  <si>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</si>
  <si>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</si>
  <si>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</si>
  <si>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</si>
  <si>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</si>
  <si>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</si>
  <si>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</si>
  <si>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</si>
  <si>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</si>
  <si>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</si>
  <si>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</si>
  <si>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目标1：散乱污企业整治到位
 目标2：加大金融支持县域经济发展力度
 目标3：及时拨付科技项目经费
 目标4：</t>
  </si>
  <si>
    <t xml:space="preserve">
 目标1：散乱污企业整治到位
 目标2：加大金融支持县域经济发展力度
 目标3：及时拨付科技项目经费
 ……</t>
  </si>
  <si>
    <t>绩
效
指
标</t>
  </si>
  <si>
    <t>一级
指标</t>
  </si>
  <si>
    <t>产
出
指
标</t>
  </si>
  <si>
    <t>数量指标</t>
  </si>
  <si>
    <t xml:space="preserve"> 指标1：科技型中小企业奖励</t>
  </si>
  <si>
    <t>≥30家</t>
  </si>
  <si>
    <t>指标1：科技型中小企业奖励</t>
  </si>
  <si>
    <t xml:space="preserve"> 指标2：企业研发费用财政补助</t>
  </si>
  <si>
    <t>≥29家</t>
  </si>
  <si>
    <t xml:space="preserve"> 指标3：高企奖励</t>
  </si>
  <si>
    <t>≥22家</t>
  </si>
  <si>
    <t>质量指标</t>
  </si>
  <si>
    <t xml:space="preserve"> 指标1：资金拨付率</t>
  </si>
  <si>
    <t xml:space="preserve"> 指标2：</t>
  </si>
  <si>
    <t xml:space="preserve"> 指标3：</t>
  </si>
  <si>
    <t xml:space="preserve"> ……</t>
  </si>
  <si>
    <t>时效指标</t>
  </si>
  <si>
    <t xml:space="preserve"> 指标1：完成时间</t>
  </si>
  <si>
    <t>2021年完成</t>
  </si>
  <si>
    <t xml:space="preserve"> 指标2：正常运行</t>
  </si>
  <si>
    <t>成本指标</t>
  </si>
  <si>
    <t xml:space="preserve"> 指标1：预算执行率</t>
  </si>
  <si>
    <t xml:space="preserve"> 指标2：社会效应显示度</t>
  </si>
  <si>
    <t>明显</t>
  </si>
  <si>
    <t>……</t>
  </si>
  <si>
    <t>效
益
指
标</t>
  </si>
  <si>
    <t>经济效益
指标</t>
  </si>
  <si>
    <t xml:space="preserve"> 指标1：促进民营企业创新发展</t>
  </si>
  <si>
    <t xml:space="preserve"> 指标2：实现产业提质增效</t>
  </si>
  <si>
    <t>社会效益
指标</t>
  </si>
  <si>
    <t xml:space="preserve"> 指标1：表彰先进、树立创新创业典型</t>
  </si>
  <si>
    <t>较好</t>
  </si>
  <si>
    <t xml:space="preserve"> 指标2：激发全社会创新创业活力</t>
  </si>
  <si>
    <t>生态效益
指标</t>
  </si>
  <si>
    <t xml:space="preserve"> 指标1：</t>
  </si>
  <si>
    <t>可持续影响
指标</t>
  </si>
  <si>
    <t xml:space="preserve"> 指标1：科技创新驱动能力增强</t>
  </si>
  <si>
    <t>增强</t>
  </si>
  <si>
    <t>满意度指标</t>
  </si>
  <si>
    <t>服务对象
满意度指标</t>
  </si>
  <si>
    <t xml:space="preserve"> 指标1：企业主体</t>
  </si>
  <si>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</si>
  <si>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</si>
  <si>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</si>
  <si>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</si>
  <si>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</si>
  <si>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</si>
  <si>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</si>
  <si>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</si>
  <si>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</si>
  <si>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</si>
  <si>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部门名称：宜阳县科技和工业信息化局</t>
    <phoneticPr fontId="10" type="noConversion"/>
  </si>
</sst>
</file>

<file path=xl/styles.xml><?xml version="1.0" encoding="utf-8"?>
<styleSheet xmlns="http://schemas.openxmlformats.org/spreadsheetml/2006/main">
  <numFmts count="11">
    <numFmt numFmtId="176" formatCode="* #,##0.00;* \-#,##0.00;* &quot;&quot;??;@"/>
    <numFmt numFmtId="177" formatCode="#,##0.0"/>
    <numFmt numFmtId="178" formatCode="#,##0.0_);[Red]\(#,##0.0\)"/>
    <numFmt numFmtId="179" formatCode="00"/>
    <numFmt numFmtId="180" formatCode="0000"/>
    <numFmt numFmtId="181" formatCode="#,##0.00_);[Red]\(#,##0.00\)"/>
    <numFmt numFmtId="182" formatCode="#,##0_);[Red]\(#,##0\)"/>
    <numFmt numFmtId="183" formatCode="#,##0.00_ "/>
    <numFmt numFmtId="184" formatCode="0.00_);[Red]\(0.00\)"/>
    <numFmt numFmtId="185" formatCode=";;"/>
    <numFmt numFmtId="186" formatCode="#0.00"/>
  </numFmts>
  <fonts count="30">
    <font>
      <sz val="12"/>
      <name val="宋体"/>
      <charset val="134"/>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6"/>
      <color rgb="FF000000"/>
      <name val="宋体"/>
      <charset val="134"/>
      <scheme val="minor"/>
    </font>
    <font>
      <b/>
      <sz val="10"/>
      <color rgb="FF000000"/>
      <name val="宋体"/>
      <charset val="134"/>
    </font>
    <font>
      <sz val="10"/>
      <color rgb="FF000000"/>
      <name val="宋体"/>
      <charset val="134"/>
    </font>
    <font>
      <sz val="10"/>
      <color theme="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color indexed="9"/>
      <name val="宋体"/>
      <charset val="134"/>
    </font>
    <font>
      <sz val="11"/>
      <color indexed="16"/>
      <name val="宋体"/>
      <charset val="134"/>
    </font>
    <font>
      <sz val="11"/>
      <color indexed="20"/>
      <name val="宋体"/>
      <charset val="134"/>
    </font>
    <font>
      <sz val="11"/>
      <color indexed="17"/>
      <name val="宋体"/>
      <charset val="134"/>
    </font>
    <font>
      <sz val="12"/>
      <name val="宋体"/>
      <charset val="134"/>
    </font>
    <font>
      <sz val="9"/>
      <name val="宋体"/>
      <family val="3"/>
      <charset val="134"/>
    </font>
    <font>
      <sz val="10"/>
      <name val="宋体"/>
      <family val="3"/>
      <charset val="134"/>
    </font>
    <font>
      <sz val="11"/>
      <color indexed="8"/>
      <name val="宋体"/>
      <family val="3"/>
      <charset val="134"/>
    </font>
    <font>
      <sz val="9"/>
      <name val="SimSun"/>
      <charset val="134"/>
    </font>
    <font>
      <sz val="11"/>
      <color indexed="8"/>
      <name val="宋体"/>
      <charset val="134"/>
      <scheme val="minor"/>
    </font>
    <font>
      <b/>
      <sz val="19"/>
      <name val="SimSun"/>
      <charset val="134"/>
    </font>
  </fonts>
  <fills count="22">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31"/>
        <bgColor indexed="64"/>
      </patternFill>
    </fill>
    <fill>
      <patternFill patternType="solid">
        <fgColor indexed="47"/>
        <bgColor indexed="64"/>
      </patternFill>
    </fill>
    <fill>
      <patternFill patternType="solid">
        <fgColor indexed="52"/>
        <bgColor indexed="64"/>
      </patternFill>
    </fill>
    <fill>
      <patternFill patternType="solid">
        <fgColor indexed="11"/>
        <bgColor indexed="64"/>
      </patternFill>
    </fill>
    <fill>
      <patternFill patternType="solid">
        <fgColor indexed="27"/>
        <bgColor indexed="64"/>
      </patternFill>
    </fill>
    <fill>
      <patternFill patternType="solid">
        <fgColor indexed="49"/>
        <bgColor indexed="64"/>
      </patternFill>
    </fill>
    <fill>
      <patternFill patternType="solid">
        <fgColor indexed="51"/>
        <bgColor indexed="64"/>
      </patternFill>
    </fill>
    <fill>
      <patternFill patternType="solid">
        <fgColor indexed="30"/>
        <bgColor indexed="64"/>
      </patternFill>
    </fill>
    <fill>
      <patternFill patternType="solid">
        <fgColor indexed="29"/>
        <bgColor indexed="64"/>
      </patternFill>
    </fill>
    <fill>
      <patternFill patternType="solid">
        <fgColor indexed="36"/>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rgb="FFFFFF00"/>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style="thin">
        <color rgb="FF000000"/>
      </left>
      <right style="thin">
        <color rgb="FF000000"/>
      </right>
      <top style="thin">
        <color rgb="FF000000"/>
      </top>
      <bottom style="thin">
        <color rgb="FF000000"/>
      </bottom>
      <diagonal/>
    </border>
  </borders>
  <cellStyleXfs count="78">
    <xf numFmtId="0" fontId="0"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19" fillId="3"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21" fillId="4"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20"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0" fillId="0" borderId="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19" fillId="18"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23" fillId="0" borderId="0">
      <alignment vertical="center"/>
    </xf>
    <xf numFmtId="0" fontId="19" fillId="13" borderId="0" applyNumberFormat="0" applyBorder="0" applyAlignment="0" applyProtection="0">
      <alignment vertical="center"/>
    </xf>
    <xf numFmtId="0" fontId="23"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0" borderId="0">
      <alignment vertical="center"/>
    </xf>
    <xf numFmtId="0" fontId="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23" fillId="0" borderId="0"/>
  </cellStyleXfs>
  <cellXfs count="318">
    <xf numFmtId="0" fontId="0" fillId="0" borderId="0" xfId="0">
      <alignment vertical="center"/>
    </xf>
    <xf numFmtId="0" fontId="23" fillId="0" borderId="0" xfId="77" applyAlignment="1">
      <alignment vertical="center" wrapText="1"/>
    </xf>
    <xf numFmtId="0" fontId="1" fillId="0" borderId="0" xfId="77" applyFont="1" applyAlignment="1">
      <alignment vertical="center"/>
    </xf>
    <xf numFmtId="0" fontId="1" fillId="0" borderId="0" xfId="77" applyFont="1" applyAlignment="1">
      <alignment vertical="center" wrapText="1"/>
    </xf>
    <xf numFmtId="0" fontId="0" fillId="0" borderId="1" xfId="77" applyFont="1" applyBorder="1" applyAlignment="1">
      <alignment vertical="center"/>
    </xf>
    <xf numFmtId="0" fontId="0" fillId="0" borderId="1" xfId="77" applyFont="1" applyBorder="1" applyAlignment="1">
      <alignment vertical="center" wrapText="1"/>
    </xf>
    <xf numFmtId="0" fontId="0" fillId="0" borderId="0" xfId="77" applyFont="1" applyBorder="1" applyAlignment="1">
      <alignment vertical="center" wrapText="1"/>
    </xf>
    <xf numFmtId="0" fontId="0" fillId="0" borderId="4" xfId="77" applyFont="1" applyBorder="1" applyAlignment="1">
      <alignment horizontal="center" vertical="center" wrapText="1"/>
    </xf>
    <xf numFmtId="0" fontId="0" fillId="0" borderId="4" xfId="77" applyFont="1" applyBorder="1" applyAlignment="1">
      <alignment vertical="center" wrapText="1"/>
    </xf>
    <xf numFmtId="0" fontId="4" fillId="0" borderId="13" xfId="77" applyFont="1" applyBorder="1" applyAlignment="1">
      <alignment horizontal="center" vertical="center" wrapText="1"/>
    </xf>
    <xf numFmtId="0" fontId="4" fillId="0" borderId="4" xfId="77" applyFont="1" applyBorder="1" applyAlignment="1">
      <alignment vertical="center" wrapText="1"/>
    </xf>
    <xf numFmtId="9" fontId="4" fillId="0" borderId="4" xfId="77" applyNumberFormat="1" applyFont="1" applyBorder="1" applyAlignment="1">
      <alignment horizontal="left" vertical="center" wrapText="1"/>
    </xf>
    <xf numFmtId="0" fontId="4" fillId="0" borderId="4" xfId="77" applyFont="1" applyBorder="1" applyAlignment="1">
      <alignment horizontal="center" vertical="center" wrapText="1"/>
    </xf>
    <xf numFmtId="0" fontId="5" fillId="0" borderId="4" xfId="77" applyFont="1" applyBorder="1" applyAlignment="1">
      <alignment vertical="center" wrapText="1"/>
    </xf>
    <xf numFmtId="0" fontId="5" fillId="0" borderId="4" xfId="77" applyFont="1" applyBorder="1" applyAlignment="1">
      <alignment horizontal="center" vertical="center" wrapText="1"/>
    </xf>
    <xf numFmtId="0" fontId="23" fillId="0" borderId="4" xfId="77" applyBorder="1" applyAlignment="1">
      <alignment vertical="center" wrapText="1"/>
    </xf>
    <xf numFmtId="0" fontId="0" fillId="0" borderId="0" xfId="0" applyFill="1" applyBorder="1" applyAlignment="1"/>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5" xfId="0" applyFont="1" applyFill="1" applyBorder="1" applyAlignment="1">
      <alignment horizontal="left" vertical="center" wrapText="1"/>
    </xf>
    <xf numFmtId="9" fontId="8" fillId="0" borderId="4"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4" xfId="0" applyFont="1" applyFill="1" applyBorder="1" applyAlignment="1">
      <alignment horizontal="center" vertical="center"/>
    </xf>
    <xf numFmtId="0" fontId="8" fillId="0" borderId="15" xfId="0" applyFont="1" applyFill="1" applyBorder="1" applyAlignment="1">
      <alignment horizontal="center" vertical="center" wrapText="1"/>
    </xf>
    <xf numFmtId="0" fontId="4" fillId="0" borderId="4" xfId="0" applyFont="1" applyFill="1" applyBorder="1" applyAlignment="1">
      <alignment horizontal="justify"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justify" vertical="center"/>
    </xf>
    <xf numFmtId="0" fontId="9" fillId="2" borderId="4" xfId="0" applyFont="1" applyFill="1" applyBorder="1" applyAlignment="1">
      <alignment horizontal="center" vertical="center"/>
    </xf>
    <xf numFmtId="0" fontId="0" fillId="0" borderId="4" xfId="0" applyFill="1" applyBorder="1" applyAlignment="1"/>
    <xf numFmtId="0" fontId="10" fillId="0" borderId="0" xfId="65" applyFill="1">
      <alignment vertical="center"/>
    </xf>
    <xf numFmtId="0" fontId="4" fillId="0" borderId="0" xfId="65" applyFont="1" applyFill="1">
      <alignment vertical="center"/>
    </xf>
    <xf numFmtId="0" fontId="4" fillId="0" borderId="0" xfId="65" applyFont="1" applyFill="1" applyAlignment="1">
      <alignment vertical="center" wrapText="1"/>
    </xf>
    <xf numFmtId="0" fontId="4" fillId="0" borderId="0" xfId="65" applyFont="1" applyFill="1" applyAlignment="1">
      <alignment vertical="center"/>
    </xf>
    <xf numFmtId="0" fontId="11" fillId="0" borderId="0" xfId="62" applyFont="1" applyFill="1" applyAlignment="1">
      <alignment vertical="center"/>
    </xf>
    <xf numFmtId="0" fontId="23" fillId="0" borderId="0" xfId="62" applyFill="1" applyAlignment="1">
      <alignment vertical="center"/>
    </xf>
    <xf numFmtId="49" fontId="4" fillId="0" borderId="1" xfId="63" applyNumberFormat="1" applyFont="1" applyFill="1" applyBorder="1" applyAlignment="1" applyProtection="1">
      <alignment vertical="center"/>
    </xf>
    <xf numFmtId="178" fontId="4" fillId="0" borderId="1" xfId="14" applyNumberFormat="1" applyFont="1" applyFill="1" applyBorder="1" applyAlignment="1" applyProtection="1">
      <alignment vertical="center"/>
    </xf>
    <xf numFmtId="0" fontId="4" fillId="0" borderId="4" xfId="65" applyFont="1" applyFill="1" applyBorder="1" applyAlignment="1">
      <alignment horizontal="center" vertical="center"/>
    </xf>
    <xf numFmtId="180" fontId="4" fillId="0" borderId="4"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49" fontId="4" fillId="0" borderId="4" xfId="65" applyNumberFormat="1" applyFont="1" applyFill="1" applyBorder="1" applyAlignment="1">
      <alignment horizontal="left" vertical="center"/>
    </xf>
    <xf numFmtId="49" fontId="4" fillId="0" borderId="4" xfId="14" applyNumberFormat="1" applyFont="1" applyFill="1" applyBorder="1" applyAlignment="1">
      <alignment horizontal="left" vertical="center"/>
    </xf>
    <xf numFmtId="49" fontId="4" fillId="0" borderId="4" xfId="14" applyNumberFormat="1" applyFont="1" applyFill="1" applyBorder="1" applyAlignment="1">
      <alignment horizontal="left" vertical="center" wrapText="1"/>
    </xf>
    <xf numFmtId="181" fontId="4" fillId="0" borderId="4" xfId="14" applyNumberFormat="1" applyFont="1" applyFill="1" applyBorder="1" applyAlignment="1">
      <alignment horizontal="right" vertical="center"/>
    </xf>
    <xf numFmtId="182" fontId="23" fillId="0" borderId="0" xfId="62" applyNumberFormat="1" applyFill="1" applyAlignment="1">
      <alignment vertical="center"/>
    </xf>
    <xf numFmtId="0" fontId="10" fillId="0" borderId="0" xfId="65" applyFill="1" applyAlignment="1">
      <alignment vertical="center"/>
    </xf>
    <xf numFmtId="0" fontId="0" fillId="0" borderId="0" xfId="65" applyFont="1" applyFill="1">
      <alignment vertical="center"/>
    </xf>
    <xf numFmtId="178" fontId="4" fillId="0" borderId="0" xfId="14" applyNumberFormat="1" applyFont="1" applyFill="1" applyAlignment="1" applyProtection="1">
      <alignment vertical="center"/>
    </xf>
    <xf numFmtId="0" fontId="0" fillId="0" borderId="0" xfId="14" applyFont="1" applyFill="1" applyAlignment="1"/>
    <xf numFmtId="0" fontId="4" fillId="0" borderId="4" xfId="65" applyFont="1" applyFill="1" applyBorder="1">
      <alignment vertical="center"/>
    </xf>
    <xf numFmtId="0" fontId="13" fillId="0" borderId="0" xfId="48" applyFont="1" applyFill="1">
      <alignment vertical="center"/>
    </xf>
    <xf numFmtId="0" fontId="0" fillId="0" borderId="0" xfId="48" applyFont="1" applyFill="1">
      <alignment vertical="center"/>
    </xf>
    <xf numFmtId="0" fontId="23" fillId="0" borderId="0" xfId="48" applyFill="1">
      <alignment vertical="center"/>
    </xf>
    <xf numFmtId="0" fontId="4" fillId="0" borderId="0" xfId="63" applyFont="1" applyFill="1" applyAlignment="1"/>
    <xf numFmtId="0" fontId="14" fillId="0" borderId="0" xfId="48" applyFont="1" applyFill="1" applyAlignment="1">
      <alignment vertical="center"/>
    </xf>
    <xf numFmtId="0" fontId="4" fillId="0" borderId="0" xfId="48" applyFont="1" applyFill="1" applyAlignment="1">
      <alignment horizontal="center" vertical="center"/>
    </xf>
    <xf numFmtId="0" fontId="11" fillId="0" borderId="4" xfId="48" applyFont="1" applyFill="1" applyBorder="1" applyAlignment="1">
      <alignment horizontal="center" vertical="center"/>
    </xf>
    <xf numFmtId="0" fontId="11" fillId="0" borderId="4" xfId="48" applyFont="1" applyFill="1" applyBorder="1" applyAlignment="1">
      <alignment horizontal="center" vertical="center" wrapText="1"/>
    </xf>
    <xf numFmtId="0" fontId="0" fillId="0" borderId="4" xfId="48" applyFont="1" applyFill="1" applyBorder="1" applyAlignment="1">
      <alignment horizontal="center" vertical="center"/>
    </xf>
    <xf numFmtId="183" fontId="0" fillId="0" borderId="4" xfId="48" applyNumberFormat="1" applyFont="1" applyFill="1" applyBorder="1" applyAlignment="1">
      <alignment horizontal="right" vertical="center"/>
    </xf>
    <xf numFmtId="0" fontId="0" fillId="0" borderId="4" xfId="48" applyFont="1" applyFill="1" applyBorder="1">
      <alignment vertical="center"/>
    </xf>
    <xf numFmtId="0" fontId="0" fillId="0" borderId="0" xfId="0" applyFill="1">
      <alignment vertical="center"/>
    </xf>
    <xf numFmtId="0" fontId="15" fillId="0" borderId="0" xfId="68" applyFont="1" applyFill="1" applyBorder="1" applyAlignment="1">
      <alignment horizontal="center" vertical="center"/>
    </xf>
    <xf numFmtId="0" fontId="3" fillId="0" borderId="0" xfId="68" applyFill="1">
      <alignment vertical="center"/>
    </xf>
    <xf numFmtId="0" fontId="17" fillId="0" borderId="0" xfId="68" applyFont="1" applyFill="1" applyBorder="1" applyAlignment="1">
      <alignment horizontal="center" vertical="center"/>
    </xf>
    <xf numFmtId="0" fontId="18" fillId="0" borderId="13" xfId="68" applyFont="1" applyFill="1" applyBorder="1" applyAlignment="1">
      <alignment horizontal="center" vertical="center" wrapText="1"/>
    </xf>
    <xf numFmtId="184" fontId="5" fillId="0" borderId="4" xfId="0" applyNumberFormat="1" applyFont="1" applyFill="1" applyBorder="1" applyAlignment="1" applyProtection="1">
      <alignment vertical="center"/>
    </xf>
    <xf numFmtId="184"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xf>
    <xf numFmtId="184" fontId="5" fillId="0" borderId="4"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wrapText="1"/>
    </xf>
    <xf numFmtId="184" fontId="10" fillId="0" borderId="4" xfId="0" applyNumberFormat="1" applyFont="1" applyFill="1" applyBorder="1" applyAlignment="1" applyProtection="1">
      <alignment horizontal="center" vertical="center" wrapText="1"/>
    </xf>
    <xf numFmtId="0" fontId="3" fillId="0" borderId="4" xfId="68" applyFill="1" applyBorder="1">
      <alignment vertical="center"/>
    </xf>
    <xf numFmtId="184" fontId="5" fillId="0" borderId="4" xfId="0" applyNumberFormat="1" applyFont="1" applyFill="1" applyBorder="1" applyAlignment="1" applyProtection="1">
      <alignment horizontal="left" vertical="center" wrapText="1"/>
    </xf>
    <xf numFmtId="184" fontId="5" fillId="0" borderId="4" xfId="0" applyNumberFormat="1" applyFont="1" applyFill="1" applyBorder="1" applyAlignment="1" applyProtection="1">
      <alignment vertical="center" wrapText="1"/>
    </xf>
    <xf numFmtId="184" fontId="4" fillId="0" borderId="4" xfId="0" applyNumberFormat="1" applyFont="1" applyFill="1" applyBorder="1" applyAlignment="1" applyProtection="1">
      <alignment horizontal="left" vertical="center" wrapText="1"/>
    </xf>
    <xf numFmtId="184" fontId="10" fillId="0" borderId="4" xfId="0" applyNumberFormat="1" applyFont="1" applyFill="1" applyBorder="1" applyAlignment="1" applyProtection="1">
      <alignment horizontal="left" vertical="center" wrapText="1"/>
    </xf>
    <xf numFmtId="185" fontId="5" fillId="0" borderId="4" xfId="0" applyNumberFormat="1" applyFont="1" applyFill="1" applyBorder="1" applyAlignment="1" applyProtection="1">
      <alignment horizontal="center" vertical="center" wrapText="1"/>
    </xf>
    <xf numFmtId="4" fontId="5" fillId="0" borderId="4" xfId="0" applyNumberFormat="1" applyFont="1" applyFill="1" applyBorder="1" applyAlignment="1" applyProtection="1">
      <alignment horizontal="right" vertical="center"/>
    </xf>
    <xf numFmtId="0" fontId="0" fillId="0" borderId="4" xfId="14" applyFont="1" applyFill="1" applyBorder="1" applyAlignment="1"/>
    <xf numFmtId="49" fontId="5" fillId="0" borderId="2" xfId="0" applyNumberFormat="1" applyFont="1" applyFill="1" applyBorder="1" applyAlignment="1" applyProtection="1">
      <alignment horizontal="center" vertical="center"/>
    </xf>
    <xf numFmtId="185" fontId="5" fillId="0" borderId="4" xfId="0" applyNumberFormat="1" applyFont="1" applyFill="1" applyBorder="1" applyAlignment="1" applyProtection="1">
      <alignment horizontal="left" vertical="center" wrapText="1"/>
    </xf>
    <xf numFmtId="0" fontId="0" fillId="0" borderId="4" xfId="65" applyFont="1" applyFill="1" applyBorder="1">
      <alignment vertical="center"/>
    </xf>
    <xf numFmtId="0" fontId="10" fillId="0" borderId="0" xfId="66" applyFill="1" applyAlignment="1">
      <alignment vertical="center"/>
    </xf>
    <xf numFmtId="0" fontId="0" fillId="0" borderId="0" xfId="66" applyFont="1" applyFill="1" applyAlignment="1"/>
    <xf numFmtId="0" fontId="4" fillId="0" borderId="0" xfId="66" applyFont="1" applyFill="1" applyAlignment="1"/>
    <xf numFmtId="0" fontId="10" fillId="0" borderId="0" xfId="66" applyFill="1" applyAlignment="1">
      <alignment wrapText="1"/>
    </xf>
    <xf numFmtId="0" fontId="10" fillId="0" borderId="0" xfId="66" applyFill="1" applyAlignment="1"/>
    <xf numFmtId="176" fontId="4" fillId="0" borderId="0" xfId="66" applyNumberFormat="1" applyFont="1" applyFill="1" applyBorder="1" applyAlignment="1" applyProtection="1">
      <alignment vertical="center" wrapText="1"/>
    </xf>
    <xf numFmtId="176" fontId="14" fillId="0" borderId="0" xfId="66" applyNumberFormat="1" applyFont="1" applyFill="1" applyBorder="1" applyAlignment="1" applyProtection="1">
      <alignment vertical="center" wrapText="1"/>
    </xf>
    <xf numFmtId="176" fontId="4" fillId="0" borderId="4" xfId="66" applyNumberFormat="1" applyFont="1" applyFill="1" applyBorder="1" applyAlignment="1" applyProtection="1">
      <alignment horizontal="centerContinuous" vertical="center"/>
    </xf>
    <xf numFmtId="178" fontId="4" fillId="0" borderId="4" xfId="66" applyNumberFormat="1" applyFont="1" applyFill="1" applyBorder="1" applyAlignment="1" applyProtection="1">
      <alignment horizontal="centerContinuous" vertical="center"/>
    </xf>
    <xf numFmtId="178" fontId="4" fillId="0" borderId="4" xfId="66" applyNumberFormat="1" applyFont="1" applyFill="1" applyBorder="1" applyAlignment="1" applyProtection="1">
      <alignment horizontal="center" vertical="center" wrapText="1"/>
    </xf>
    <xf numFmtId="49" fontId="4" fillId="0" borderId="4" xfId="66" applyNumberFormat="1" applyFont="1" applyFill="1" applyBorder="1" applyAlignment="1">
      <alignment horizontal="center" vertical="center"/>
    </xf>
    <xf numFmtId="177" fontId="5" fillId="0" borderId="4" xfId="63" applyNumberFormat="1" applyFont="1" applyFill="1" applyBorder="1" applyAlignment="1">
      <alignment horizontal="left" vertical="center" wrapText="1"/>
    </xf>
    <xf numFmtId="181" fontId="4" fillId="0" borderId="4" xfId="63" applyNumberFormat="1" applyFont="1" applyFill="1" applyBorder="1" applyAlignment="1" applyProtection="1">
      <alignment horizontal="right" vertical="center" wrapText="1"/>
    </xf>
    <xf numFmtId="0" fontId="4" fillId="0" borderId="5" xfId="50" applyFont="1" applyFill="1" applyBorder="1" applyAlignment="1">
      <alignment vertical="center" wrapText="1"/>
    </xf>
    <xf numFmtId="181" fontId="4" fillId="0" borderId="4" xfId="66" applyNumberFormat="1" applyFont="1" applyFill="1" applyBorder="1" applyAlignment="1">
      <alignment horizontal="right" vertical="center" wrapText="1"/>
    </xf>
    <xf numFmtId="0" fontId="4" fillId="0" borderId="4" xfId="50" applyFont="1" applyFill="1" applyBorder="1" applyAlignment="1">
      <alignment vertical="center" wrapText="1"/>
    </xf>
    <xf numFmtId="181" fontId="4" fillId="0" borderId="4" xfId="66" applyNumberFormat="1" applyFont="1" applyFill="1" applyBorder="1" applyAlignment="1" applyProtection="1">
      <alignment horizontal="right" vertical="center" wrapText="1"/>
    </xf>
    <xf numFmtId="0" fontId="5" fillId="0" borderId="2" xfId="63" applyFont="1" applyFill="1" applyBorder="1" applyAlignment="1">
      <alignment horizontal="left" vertical="center"/>
    </xf>
    <xf numFmtId="0" fontId="5" fillId="0" borderId="5" xfId="63" applyFont="1" applyFill="1" applyBorder="1" applyAlignment="1">
      <alignment horizontal="left" vertical="center"/>
    </xf>
    <xf numFmtId="181" fontId="4" fillId="0" borderId="13" xfId="63" applyNumberFormat="1" applyFont="1" applyFill="1" applyBorder="1" applyAlignment="1" applyProtection="1">
      <alignment horizontal="right" vertical="center" wrapText="1"/>
    </xf>
    <xf numFmtId="178" fontId="4" fillId="0" borderId="4" xfId="67" applyNumberFormat="1" applyFont="1" applyFill="1" applyBorder="1" applyAlignment="1">
      <alignment vertical="center" wrapText="1"/>
    </xf>
    <xf numFmtId="178" fontId="4" fillId="0" borderId="4" xfId="66" applyNumberFormat="1" applyFont="1" applyFill="1" applyBorder="1" applyAlignment="1">
      <alignment horizontal="right" vertical="center" wrapText="1"/>
    </xf>
    <xf numFmtId="0" fontId="4" fillId="0" borderId="2" xfId="66" applyFont="1" applyFill="1" applyBorder="1" applyAlignment="1">
      <alignment horizontal="left" vertical="center" wrapText="1"/>
    </xf>
    <xf numFmtId="0" fontId="4" fillId="0" borderId="5" xfId="66" applyFont="1" applyFill="1" applyBorder="1" applyAlignment="1">
      <alignment horizontal="left" vertical="center" wrapText="1"/>
    </xf>
    <xf numFmtId="181" fontId="4" fillId="0" borderId="15" xfId="63" applyNumberFormat="1" applyFont="1" applyFill="1" applyBorder="1" applyAlignment="1" applyProtection="1">
      <alignment horizontal="right" vertical="center" wrapText="1"/>
    </xf>
    <xf numFmtId="0" fontId="4" fillId="0" borderId="4" xfId="50" applyFont="1" applyFill="1" applyBorder="1" applyAlignment="1">
      <alignment horizontal="center" vertical="center" wrapText="1"/>
    </xf>
    <xf numFmtId="0" fontId="0" fillId="0" borderId="0" xfId="66" applyFont="1" applyFill="1" applyAlignment="1">
      <alignment wrapText="1"/>
    </xf>
    <xf numFmtId="0" fontId="23" fillId="0" borderId="0" xfId="67" applyFill="1">
      <alignment vertical="center"/>
    </xf>
    <xf numFmtId="0" fontId="23" fillId="0" borderId="0" xfId="67" applyFill="1" applyAlignment="1">
      <alignment vertical="center"/>
    </xf>
    <xf numFmtId="0" fontId="4" fillId="0" borderId="4" xfId="66" applyFont="1" applyFill="1" applyBorder="1" applyAlignment="1">
      <alignment horizontal="centerContinuous"/>
    </xf>
    <xf numFmtId="0" fontId="4" fillId="0" borderId="4" xfId="66" applyFont="1" applyFill="1" applyBorder="1" applyAlignment="1">
      <alignment horizontal="centerContinuous" vertical="center"/>
    </xf>
    <xf numFmtId="181" fontId="4" fillId="0" borderId="4" xfId="66" applyNumberFormat="1" applyFont="1" applyFill="1" applyBorder="1" applyAlignment="1">
      <alignment horizontal="right" vertical="center"/>
    </xf>
    <xf numFmtId="0" fontId="4" fillId="0" borderId="0" xfId="67" applyFont="1" applyFill="1">
      <alignment vertical="center"/>
    </xf>
    <xf numFmtId="4" fontId="5" fillId="0" borderId="3" xfId="0" applyNumberFormat="1" applyFont="1" applyFill="1" applyBorder="1" applyAlignment="1" applyProtection="1">
      <alignment horizontal="right" vertical="center"/>
    </xf>
    <xf numFmtId="0" fontId="10" fillId="0" borderId="0" xfId="64" applyFill="1" applyAlignment="1"/>
    <xf numFmtId="0" fontId="4" fillId="0" borderId="0" xfId="64" applyFont="1" applyFill="1" applyAlignment="1">
      <alignment vertical="center"/>
    </xf>
    <xf numFmtId="0" fontId="4" fillId="0" borderId="4" xfId="64" applyFont="1" applyFill="1" applyBorder="1" applyAlignment="1">
      <alignment horizontal="center" vertical="center"/>
    </xf>
    <xf numFmtId="0" fontId="4" fillId="0" borderId="13" xfId="64" applyFont="1" applyFill="1" applyBorder="1" applyAlignment="1">
      <alignment horizontal="center" vertical="center"/>
    </xf>
    <xf numFmtId="0" fontId="5" fillId="0" borderId="4" xfId="63" applyFont="1" applyFill="1" applyBorder="1" applyAlignment="1">
      <alignment horizontal="center" vertical="center"/>
    </xf>
    <xf numFmtId="49" fontId="4" fillId="0" borderId="4" xfId="64" applyNumberFormat="1" applyFont="1" applyFill="1" applyBorder="1" applyAlignment="1" applyProtection="1">
      <alignment horizontal="left" vertical="center"/>
    </xf>
    <xf numFmtId="181" fontId="4" fillId="0" borderId="4" xfId="64" applyNumberFormat="1" applyFont="1" applyFill="1" applyBorder="1" applyAlignment="1" applyProtection="1">
      <alignment horizontal="right" vertical="center" wrapText="1"/>
    </xf>
    <xf numFmtId="0" fontId="10" fillId="0" borderId="4" xfId="64" applyFill="1" applyBorder="1" applyAlignment="1"/>
    <xf numFmtId="4" fontId="5" fillId="0" borderId="4" xfId="0" applyNumberFormat="1" applyFont="1" applyFill="1" applyBorder="1" applyAlignment="1" applyProtection="1">
      <alignment horizontal="center" vertical="center"/>
    </xf>
    <xf numFmtId="0" fontId="5" fillId="0" borderId="4" xfId="64" applyFont="1" applyFill="1" applyBorder="1" applyAlignment="1">
      <alignment horizontal="center" vertical="center"/>
    </xf>
    <xf numFmtId="0" fontId="5" fillId="0" borderId="4" xfId="64" applyFont="1" applyFill="1" applyBorder="1" applyAlignment="1"/>
    <xf numFmtId="0" fontId="5" fillId="0" borderId="0" xfId="63" applyFont="1" applyFill="1" applyAlignment="1"/>
    <xf numFmtId="0" fontId="10" fillId="0" borderId="0" xfId="63" applyFill="1" applyAlignment="1"/>
    <xf numFmtId="49" fontId="5" fillId="0" borderId="0" xfId="63" applyNumberFormat="1" applyFont="1" applyFill="1" applyBorder="1" applyAlignment="1" applyProtection="1">
      <alignment vertical="center"/>
    </xf>
    <xf numFmtId="49" fontId="5" fillId="0" borderId="0" xfId="63" applyNumberFormat="1" applyFont="1" applyFill="1" applyBorder="1" applyAlignment="1" applyProtection="1">
      <alignment horizontal="left" vertical="center"/>
    </xf>
    <xf numFmtId="0" fontId="5" fillId="0" borderId="0" xfId="63" applyFont="1" applyFill="1" applyAlignment="1">
      <alignment horizontal="right" vertical="center"/>
    </xf>
    <xf numFmtId="181" fontId="5" fillId="0" borderId="4" xfId="63" applyNumberFormat="1" applyFont="1" applyFill="1" applyBorder="1" applyAlignment="1" applyProtection="1">
      <alignment horizontal="right" vertical="center" wrapText="1"/>
    </xf>
    <xf numFmtId="177" fontId="5" fillId="0" borderId="4" xfId="63" applyNumberFormat="1" applyFont="1" applyFill="1" applyBorder="1" applyAlignment="1">
      <alignment horizontal="left" vertical="center"/>
    </xf>
    <xf numFmtId="177" fontId="5" fillId="0" borderId="4" xfId="63" applyNumberFormat="1" applyFont="1" applyFill="1" applyBorder="1" applyAlignment="1" applyProtection="1">
      <alignment horizontal="left" vertical="center"/>
    </xf>
    <xf numFmtId="0" fontId="5" fillId="0" borderId="4" xfId="63" applyFont="1" applyFill="1" applyBorder="1" applyAlignment="1">
      <alignment horizontal="left" vertical="top" wrapText="1"/>
    </xf>
    <xf numFmtId="0" fontId="5" fillId="0" borderId="4" xfId="63" applyFont="1" applyFill="1" applyBorder="1" applyAlignment="1">
      <alignment vertical="center"/>
    </xf>
    <xf numFmtId="183" fontId="5" fillId="0" borderId="4" xfId="63" applyNumberFormat="1" applyFont="1" applyFill="1" applyBorder="1" applyAlignment="1" applyProtection="1">
      <alignment horizontal="right" vertical="center" wrapText="1"/>
    </xf>
    <xf numFmtId="0" fontId="5" fillId="0" borderId="4" xfId="63" applyFont="1" applyFill="1" applyBorder="1" applyAlignment="1"/>
    <xf numFmtId="183" fontId="5" fillId="0" borderId="4" xfId="63" applyNumberFormat="1" applyFont="1" applyFill="1" applyBorder="1" applyAlignment="1"/>
    <xf numFmtId="0" fontId="25" fillId="0" borderId="4" xfId="64" applyFont="1" applyFill="1" applyBorder="1" applyAlignment="1">
      <alignment horizontal="center" vertical="center"/>
    </xf>
    <xf numFmtId="183" fontId="26" fillId="0" borderId="4" xfId="68" applyNumberFormat="1" applyFont="1" applyFill="1" applyBorder="1" applyAlignment="1">
      <alignment horizontal="right" vertical="center" wrapText="1"/>
    </xf>
    <xf numFmtId="181" fontId="5" fillId="2" borderId="4" xfId="63" applyNumberFormat="1" applyFont="1" applyFill="1" applyBorder="1" applyAlignment="1" applyProtection="1">
      <alignment horizontal="right" vertical="center" wrapText="1"/>
    </xf>
    <xf numFmtId="0" fontId="5" fillId="2" borderId="4" xfId="63" applyFont="1" applyFill="1" applyBorder="1" applyAlignment="1"/>
    <xf numFmtId="181" fontId="4" fillId="2" borderId="4" xfId="64" applyNumberFormat="1" applyFont="1" applyFill="1" applyBorder="1" applyAlignment="1" applyProtection="1">
      <alignment horizontal="center" vertical="center" wrapText="1"/>
    </xf>
    <xf numFmtId="0" fontId="25" fillId="2" borderId="4" xfId="64" applyFont="1" applyFill="1" applyBorder="1" applyAlignment="1">
      <alignment horizontal="center" vertical="center"/>
    </xf>
    <xf numFmtId="4" fontId="5" fillId="2" borderId="4" xfId="0" applyNumberFormat="1" applyFont="1" applyFill="1" applyBorder="1" applyAlignment="1" applyProtection="1">
      <alignment horizontal="center" vertical="center"/>
    </xf>
    <xf numFmtId="0" fontId="5" fillId="2" borderId="4" xfId="64" applyFont="1" applyFill="1" applyBorder="1" applyAlignment="1">
      <alignment horizontal="center" vertical="center"/>
    </xf>
    <xf numFmtId="0" fontId="28" fillId="0" borderId="0" xfId="0" applyFont="1" applyFill="1" applyAlignment="1">
      <alignment vertical="center"/>
    </xf>
    <xf numFmtId="0" fontId="27" fillId="0" borderId="0" xfId="0" applyFont="1" applyFill="1" applyBorder="1" applyAlignment="1">
      <alignment horizontal="right" vertical="center" wrapText="1"/>
    </xf>
    <xf numFmtId="0" fontId="27" fillId="0" borderId="17" xfId="0" applyFont="1" applyFill="1" applyBorder="1" applyAlignment="1">
      <alignment horizontal="center" vertical="center" wrapText="1"/>
    </xf>
    <xf numFmtId="186" fontId="27" fillId="0" borderId="17" xfId="0" applyNumberFormat="1" applyFont="1" applyFill="1" applyBorder="1" applyAlignment="1">
      <alignment horizontal="right" vertical="center" wrapText="1"/>
    </xf>
    <xf numFmtId="186" fontId="27" fillId="21" borderId="17" xfId="0" applyNumberFormat="1" applyFont="1" applyFill="1" applyBorder="1" applyAlignment="1">
      <alignment horizontal="right" vertical="center" wrapText="1"/>
    </xf>
    <xf numFmtId="0" fontId="28" fillId="21" borderId="0" xfId="0" applyFont="1" applyFill="1" applyAlignment="1">
      <alignment vertical="center"/>
    </xf>
    <xf numFmtId="0" fontId="5" fillId="0" borderId="4" xfId="63" applyFont="1" applyFill="1" applyBorder="1" applyAlignment="1">
      <alignment horizontal="center" vertical="center"/>
    </xf>
    <xf numFmtId="0" fontId="12" fillId="0" borderId="0" xfId="63" applyFont="1" applyFill="1" applyAlignment="1">
      <alignment horizontal="center" vertical="center"/>
    </xf>
    <xf numFmtId="0" fontId="5" fillId="0" borderId="1" xfId="63" applyFont="1" applyFill="1" applyBorder="1" applyAlignment="1">
      <alignment horizontal="center" vertical="center"/>
    </xf>
    <xf numFmtId="49" fontId="5" fillId="0" borderId="4" xfId="63" applyNumberFormat="1" applyFont="1" applyFill="1" applyBorder="1" applyAlignment="1" applyProtection="1">
      <alignment horizontal="center" vertical="center"/>
    </xf>
    <xf numFmtId="49" fontId="5" fillId="0" borderId="2" xfId="63" applyNumberFormat="1" applyFont="1" applyFill="1" applyBorder="1" applyAlignment="1" applyProtection="1">
      <alignment horizontal="center" vertical="center"/>
    </xf>
    <xf numFmtId="49" fontId="5" fillId="0" borderId="3" xfId="63" applyNumberFormat="1" applyFont="1" applyFill="1" applyBorder="1" applyAlignment="1" applyProtection="1">
      <alignment horizontal="center" vertical="center"/>
    </xf>
    <xf numFmtId="49" fontId="5" fillId="0" borderId="5" xfId="63" applyNumberFormat="1" applyFont="1" applyFill="1" applyBorder="1" applyAlignment="1" applyProtection="1">
      <alignment horizontal="center" vertical="center"/>
    </xf>
    <xf numFmtId="0" fontId="5" fillId="0" borderId="4" xfId="63" applyFont="1" applyFill="1" applyBorder="1" applyAlignment="1">
      <alignment horizontal="center" vertical="center" wrapText="1"/>
    </xf>
    <xf numFmtId="0" fontId="5" fillId="0" borderId="2" xfId="63" applyFont="1" applyFill="1" applyBorder="1" applyAlignment="1">
      <alignment horizontal="left" vertical="center" wrapText="1"/>
    </xf>
    <xf numFmtId="0" fontId="5" fillId="0" borderId="5" xfId="63" applyFont="1" applyFill="1" applyBorder="1" applyAlignment="1">
      <alignment horizontal="left" vertical="center" wrapText="1"/>
    </xf>
    <xf numFmtId="177" fontId="5" fillId="0" borderId="2" xfId="63" applyNumberFormat="1" applyFont="1" applyFill="1" applyBorder="1" applyAlignment="1">
      <alignment horizontal="center" vertical="center" wrapText="1"/>
    </xf>
    <xf numFmtId="177" fontId="5" fillId="0" borderId="5" xfId="63" applyNumberFormat="1" applyFont="1" applyFill="1" applyBorder="1" applyAlignment="1">
      <alignment horizontal="center" vertical="center" wrapText="1"/>
    </xf>
    <xf numFmtId="0" fontId="5" fillId="0" borderId="2" xfId="63" applyFont="1" applyFill="1" applyBorder="1" applyAlignment="1">
      <alignment horizontal="center" vertical="center" wrapText="1"/>
    </xf>
    <xf numFmtId="0" fontId="5" fillId="0" borderId="5"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14" xfId="63" applyFont="1" applyFill="1" applyBorder="1" applyAlignment="1">
      <alignment horizontal="center" vertical="center" wrapText="1"/>
    </xf>
    <xf numFmtId="0" fontId="5" fillId="0" borderId="15" xfId="63" applyFont="1" applyFill="1" applyBorder="1" applyAlignment="1">
      <alignment horizontal="center" vertical="center" wrapText="1"/>
    </xf>
    <xf numFmtId="0" fontId="5" fillId="0" borderId="6" xfId="63" applyFont="1" applyFill="1" applyBorder="1" applyAlignment="1">
      <alignment horizontal="center" vertical="center"/>
    </xf>
    <xf numFmtId="0" fontId="5" fillId="0" borderId="8" xfId="63" applyFont="1" applyFill="1" applyBorder="1" applyAlignment="1">
      <alignment horizontal="center" vertical="center"/>
    </xf>
    <xf numFmtId="0" fontId="5" fillId="0" borderId="9" xfId="63" applyFont="1" applyFill="1" applyBorder="1" applyAlignment="1">
      <alignment horizontal="center" vertical="center"/>
    </xf>
    <xf numFmtId="0" fontId="5" fillId="0" borderId="10" xfId="63" applyFont="1" applyFill="1" applyBorder="1" applyAlignment="1">
      <alignment horizontal="center" vertical="center"/>
    </xf>
    <xf numFmtId="0" fontId="5" fillId="0" borderId="11" xfId="63" applyFont="1" applyFill="1" applyBorder="1" applyAlignment="1">
      <alignment horizontal="center" vertical="center"/>
    </xf>
    <xf numFmtId="0" fontId="5" fillId="0" borderId="12" xfId="63" applyFont="1" applyFill="1" applyBorder="1" applyAlignment="1">
      <alignment horizontal="center" vertical="center"/>
    </xf>
    <xf numFmtId="0" fontId="5" fillId="0" borderId="2" xfId="63" applyFont="1" applyFill="1" applyBorder="1" applyAlignment="1">
      <alignment horizontal="left" vertical="center"/>
    </xf>
    <xf numFmtId="0" fontId="5" fillId="0" borderId="5" xfId="63" applyFont="1" applyFill="1" applyBorder="1" applyAlignment="1">
      <alignment horizontal="left" vertical="center"/>
    </xf>
    <xf numFmtId="0" fontId="12" fillId="0" borderId="0" xfId="64" applyNumberFormat="1" applyFont="1" applyFill="1" applyAlignment="1" applyProtection="1">
      <alignment horizontal="center" vertical="center"/>
    </xf>
    <xf numFmtId="0" fontId="4" fillId="0" borderId="1" xfId="64" applyFont="1" applyFill="1" applyBorder="1" applyAlignment="1">
      <alignment vertical="center"/>
    </xf>
    <xf numFmtId="0" fontId="4" fillId="0" borderId="4" xfId="64" applyFont="1" applyFill="1" applyBorder="1" applyAlignment="1">
      <alignment horizontal="center" vertical="center"/>
    </xf>
    <xf numFmtId="0" fontId="4" fillId="0" borderId="4" xfId="64" applyNumberFormat="1" applyFont="1" applyFill="1" applyBorder="1" applyAlignment="1" applyProtection="1">
      <alignment horizontal="center" vertical="center"/>
    </xf>
    <xf numFmtId="0" fontId="4" fillId="0" borderId="13" xfId="64" applyFont="1" applyFill="1" applyBorder="1" applyAlignment="1">
      <alignment horizontal="center" vertical="center"/>
    </xf>
    <xf numFmtId="0" fontId="4" fillId="0" borderId="14" xfId="64" applyFont="1" applyFill="1" applyBorder="1" applyAlignment="1">
      <alignment horizontal="center" vertical="center"/>
    </xf>
    <xf numFmtId="0" fontId="4" fillId="0" borderId="15" xfId="64" applyFont="1" applyFill="1" applyBorder="1" applyAlignment="1">
      <alignment horizontal="center" vertical="center"/>
    </xf>
    <xf numFmtId="0" fontId="4" fillId="0" borderId="4" xfId="64" applyNumberFormat="1" applyFont="1" applyFill="1" applyBorder="1" applyAlignment="1" applyProtection="1">
      <alignment horizontal="center" vertical="center" wrapText="1"/>
    </xf>
    <xf numFmtId="49" fontId="10" fillId="0" borderId="4" xfId="64" applyNumberFormat="1" applyFont="1" applyFill="1" applyBorder="1" applyAlignment="1">
      <alignment horizontal="center" vertical="center" wrapText="1"/>
    </xf>
    <xf numFmtId="0" fontId="5" fillId="0" borderId="13" xfId="63" applyFont="1" applyFill="1" applyBorder="1" applyAlignment="1">
      <alignment horizontal="center" vertical="center"/>
    </xf>
    <xf numFmtId="0" fontId="5" fillId="0" borderId="14" xfId="63" applyFont="1" applyFill="1" applyBorder="1" applyAlignment="1">
      <alignment horizontal="center" vertical="center"/>
    </xf>
    <xf numFmtId="0" fontId="5" fillId="0" borderId="15" xfId="63" applyFont="1" applyFill="1" applyBorder="1" applyAlignment="1">
      <alignment horizontal="center" vertical="center"/>
    </xf>
    <xf numFmtId="180" fontId="4" fillId="0" borderId="4" xfId="14" applyNumberFormat="1" applyFont="1" applyFill="1" applyBorder="1" applyAlignment="1" applyProtection="1">
      <alignment horizontal="center" vertical="center"/>
    </xf>
    <xf numFmtId="0" fontId="4" fillId="0" borderId="13" xfId="14" applyNumberFormat="1" applyFont="1" applyFill="1" applyBorder="1" applyAlignment="1" applyProtection="1">
      <alignment horizontal="center" vertical="center"/>
    </xf>
    <xf numFmtId="0" fontId="4" fillId="0" borderId="14" xfId="14" applyNumberFormat="1" applyFont="1" applyFill="1" applyBorder="1" applyAlignment="1" applyProtection="1">
      <alignment horizontal="center" vertical="center"/>
    </xf>
    <xf numFmtId="0" fontId="4" fillId="0" borderId="15" xfId="14" applyNumberFormat="1" applyFont="1" applyFill="1" applyBorder="1" applyAlignment="1" applyProtection="1">
      <alignment horizontal="center" vertical="center"/>
    </xf>
    <xf numFmtId="0" fontId="12" fillId="0" borderId="0" xfId="14" applyNumberFormat="1" applyFont="1" applyFill="1" applyAlignment="1" applyProtection="1">
      <alignment horizontal="center" vertical="center"/>
    </xf>
    <xf numFmtId="49" fontId="4" fillId="0" borderId="1" xfId="63" applyNumberFormat="1" applyFont="1" applyFill="1" applyBorder="1" applyAlignment="1" applyProtection="1">
      <alignment vertical="center"/>
    </xf>
    <xf numFmtId="178" fontId="4" fillId="0" borderId="1" xfId="14" applyNumberFormat="1" applyFont="1" applyFill="1" applyBorder="1" applyAlignment="1" applyProtection="1">
      <alignment horizontal="center" vertical="center"/>
    </xf>
    <xf numFmtId="0" fontId="4" fillId="0" borderId="2"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4"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3" xfId="14" applyFont="1" applyFill="1" applyBorder="1" applyAlignment="1">
      <alignment horizontal="center" vertical="center"/>
    </xf>
    <xf numFmtId="0" fontId="4" fillId="0" borderId="5" xfId="14" applyFont="1" applyFill="1" applyBorder="1" applyAlignment="1">
      <alignment horizontal="center" vertical="center"/>
    </xf>
    <xf numFmtId="0" fontId="4" fillId="0" borderId="4" xfId="14" applyNumberFormat="1" applyFont="1" applyFill="1" applyBorder="1" applyAlignment="1" applyProtection="1">
      <alignment horizontal="center" vertical="center" wrapText="1"/>
    </xf>
    <xf numFmtId="0" fontId="4" fillId="0" borderId="13" xfId="14" applyNumberFormat="1" applyFont="1" applyFill="1" applyBorder="1" applyAlignment="1" applyProtection="1">
      <alignment horizontal="center" vertical="center" wrapText="1"/>
    </xf>
    <xf numFmtId="0" fontId="4" fillId="0" borderId="15" xfId="14" applyNumberFormat="1" applyFont="1" applyFill="1" applyBorder="1" applyAlignment="1" applyProtection="1">
      <alignment horizontal="center" vertical="center" wrapText="1"/>
    </xf>
    <xf numFmtId="179" fontId="4" fillId="0" borderId="4" xfId="14" applyNumberFormat="1" applyFont="1" applyFill="1" applyBorder="1" applyAlignment="1" applyProtection="1">
      <alignment horizontal="center" vertical="center"/>
    </xf>
    <xf numFmtId="176" fontId="12" fillId="0" borderId="0" xfId="66" applyNumberFormat="1" applyFont="1" applyFill="1" applyAlignment="1" applyProtection="1">
      <alignment horizontal="center" vertical="center" wrapText="1"/>
    </xf>
    <xf numFmtId="176" fontId="4" fillId="0" borderId="1" xfId="66" applyNumberFormat="1" applyFont="1" applyFill="1" applyBorder="1" applyAlignment="1" applyProtection="1">
      <alignment vertical="center"/>
    </xf>
    <xf numFmtId="176" fontId="4" fillId="0" borderId="1" xfId="66" applyNumberFormat="1" applyFont="1" applyFill="1" applyBorder="1" applyAlignment="1" applyProtection="1">
      <alignment horizontal="center" vertical="center" wrapText="1"/>
    </xf>
    <xf numFmtId="176" fontId="4" fillId="0" borderId="4" xfId="66" applyNumberFormat="1" applyFont="1" applyFill="1" applyBorder="1" applyAlignment="1" applyProtection="1">
      <alignment horizontal="center" vertical="center" wrapText="1"/>
    </xf>
    <xf numFmtId="178" fontId="4" fillId="0" borderId="2" xfId="66" applyNumberFormat="1" applyFont="1" applyFill="1" applyBorder="1" applyAlignment="1" applyProtection="1">
      <alignment horizontal="center" vertical="center"/>
    </xf>
    <xf numFmtId="178" fontId="4" fillId="0" borderId="3" xfId="66" applyNumberFormat="1" applyFont="1" applyFill="1" applyBorder="1" applyAlignment="1" applyProtection="1">
      <alignment horizontal="center" vertical="center"/>
    </xf>
    <xf numFmtId="0" fontId="4" fillId="0" borderId="4" xfId="66" applyNumberFormat="1" applyFont="1" applyFill="1" applyBorder="1" applyAlignment="1" applyProtection="1">
      <alignment horizontal="center" vertical="center"/>
    </xf>
    <xf numFmtId="49" fontId="4" fillId="0" borderId="4" xfId="66" applyNumberFormat="1" applyFont="1" applyFill="1" applyBorder="1" applyAlignment="1">
      <alignment horizontal="center" vertical="center" wrapText="1"/>
    </xf>
    <xf numFmtId="49" fontId="4" fillId="0" borderId="13" xfId="66" applyNumberFormat="1" applyFont="1" applyFill="1" applyBorder="1" applyAlignment="1">
      <alignment horizontal="center" vertical="center" wrapText="1"/>
    </xf>
    <xf numFmtId="49" fontId="4" fillId="0" borderId="15" xfId="66" applyNumberFormat="1" applyFont="1" applyFill="1" applyBorder="1" applyAlignment="1">
      <alignment horizontal="center" vertical="center" wrapText="1"/>
    </xf>
    <xf numFmtId="0" fontId="4" fillId="0" borderId="4" xfId="66" applyFont="1" applyFill="1" applyBorder="1" applyAlignment="1">
      <alignment horizontal="center" vertical="center" wrapText="1"/>
    </xf>
    <xf numFmtId="0" fontId="4" fillId="0" borderId="2" xfId="63" applyFont="1" applyFill="1" applyBorder="1" applyAlignment="1">
      <alignment vertical="center" wrapText="1"/>
    </xf>
    <xf numFmtId="0" fontId="4" fillId="0" borderId="5" xfId="63" applyFont="1" applyFill="1" applyBorder="1" applyAlignment="1">
      <alignment vertical="center" wrapText="1"/>
    </xf>
    <xf numFmtId="176" fontId="4" fillId="0" borderId="2" xfId="66" applyNumberFormat="1" applyFont="1" applyFill="1" applyBorder="1" applyAlignment="1" applyProtection="1">
      <alignment horizontal="center" vertical="center" wrapText="1"/>
    </xf>
    <xf numFmtId="176" fontId="4" fillId="0" borderId="5" xfId="66" applyNumberFormat="1" applyFont="1" applyFill="1" applyBorder="1" applyAlignment="1" applyProtection="1">
      <alignment horizontal="center" vertical="center" wrapText="1"/>
    </xf>
    <xf numFmtId="176" fontId="4" fillId="0" borderId="4" xfId="66" applyNumberFormat="1" applyFont="1" applyFill="1" applyBorder="1" applyAlignment="1" applyProtection="1">
      <alignment horizontal="center" vertical="center"/>
    </xf>
    <xf numFmtId="176" fontId="4" fillId="0" borderId="2" xfId="66" applyNumberFormat="1" applyFont="1" applyFill="1" applyBorder="1" applyAlignment="1" applyProtection="1">
      <alignment horizontal="center" vertical="center"/>
    </xf>
    <xf numFmtId="0" fontId="4" fillId="0" borderId="2" xfId="67" applyFont="1" applyFill="1" applyBorder="1" applyAlignment="1">
      <alignment vertical="center" wrapText="1"/>
    </xf>
    <xf numFmtId="0" fontId="4" fillId="0" borderId="5" xfId="67" applyFont="1" applyFill="1" applyBorder="1" applyAlignment="1">
      <alignment vertical="center" wrapText="1"/>
    </xf>
    <xf numFmtId="0" fontId="4" fillId="0" borderId="4" xfId="66" applyFont="1" applyFill="1" applyBorder="1" applyAlignment="1">
      <alignment horizontal="left" vertical="center" wrapText="1"/>
    </xf>
    <xf numFmtId="0" fontId="5" fillId="0" borderId="4" xfId="63" applyFont="1" applyFill="1" applyBorder="1" applyAlignment="1">
      <alignment horizontal="left" vertical="center"/>
    </xf>
    <xf numFmtId="177" fontId="5" fillId="0" borderId="2" xfId="63" applyNumberFormat="1" applyFont="1" applyFill="1" applyBorder="1" applyAlignment="1">
      <alignment horizontal="left" vertical="center" wrapText="1"/>
    </xf>
    <xf numFmtId="177" fontId="5" fillId="0" borderId="5" xfId="63" applyNumberFormat="1" applyFont="1" applyFill="1" applyBorder="1" applyAlignment="1">
      <alignment horizontal="left" vertical="center" wrapText="1"/>
    </xf>
    <xf numFmtId="0" fontId="4" fillId="0" borderId="2" xfId="67" applyFont="1" applyFill="1" applyBorder="1" applyAlignment="1">
      <alignment horizontal="center" vertical="center" wrapText="1"/>
    </xf>
    <xf numFmtId="0" fontId="4" fillId="0" borderId="5" xfId="67" applyFont="1" applyFill="1" applyBorder="1" applyAlignment="1">
      <alignment horizontal="center" vertical="center" wrapText="1"/>
    </xf>
    <xf numFmtId="180" fontId="4" fillId="0" borderId="4" xfId="14" applyNumberFormat="1" applyFont="1" applyFill="1" applyBorder="1" applyAlignment="1" applyProtection="1">
      <alignment horizontal="center" vertical="center" wrapText="1"/>
    </xf>
    <xf numFmtId="0" fontId="4" fillId="0" borderId="13" xfId="14" applyFont="1" applyFill="1" applyBorder="1" applyAlignment="1">
      <alignment horizontal="center" vertical="center" wrapText="1"/>
    </xf>
    <xf numFmtId="0" fontId="4" fillId="0" borderId="15" xfId="14" applyFont="1" applyFill="1" applyBorder="1" applyAlignment="1">
      <alignment horizontal="center" vertical="center" wrapText="1"/>
    </xf>
    <xf numFmtId="179" fontId="4" fillId="0" borderId="4" xfId="14" applyNumberFormat="1" applyFont="1" applyFill="1" applyBorder="1" applyAlignment="1" applyProtection="1">
      <alignment horizontal="center" vertical="center" wrapText="1"/>
    </xf>
    <xf numFmtId="0" fontId="16" fillId="0" borderId="0" xfId="68" applyFont="1" applyFill="1" applyBorder="1" applyAlignment="1">
      <alignment horizontal="center" vertical="center"/>
    </xf>
    <xf numFmtId="0" fontId="4" fillId="0" borderId="0" xfId="0" applyFont="1" applyFill="1" applyAlignment="1">
      <alignment horizontal="left" vertical="center"/>
    </xf>
    <xf numFmtId="0" fontId="18" fillId="0" borderId="4" xfId="68" applyFont="1" applyFill="1" applyBorder="1" applyAlignment="1">
      <alignment horizontal="center" vertical="center" wrapText="1"/>
    </xf>
    <xf numFmtId="0" fontId="18" fillId="0" borderId="16" xfId="68" applyFont="1" applyFill="1" applyBorder="1" applyAlignment="1">
      <alignment horizontal="center" vertical="center" wrapText="1"/>
    </xf>
    <xf numFmtId="0" fontId="18" fillId="0" borderId="10" xfId="68"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12" fillId="0" borderId="0" xfId="48" applyFont="1" applyFill="1" applyAlignment="1">
      <alignment horizontal="center" vertical="center"/>
    </xf>
    <xf numFmtId="0" fontId="0" fillId="0" borderId="0" xfId="0" applyFill="1" applyAlignment="1">
      <alignment vertical="center" wrapText="1"/>
    </xf>
    <xf numFmtId="0" fontId="4" fillId="0" borderId="4" xfId="14" applyNumberFormat="1" applyFont="1" applyFill="1" applyBorder="1" applyAlignment="1" applyProtection="1">
      <alignment horizontal="center" vertical="center"/>
    </xf>
    <xf numFmtId="0" fontId="4" fillId="0" borderId="4" xfId="14" applyFont="1" applyFill="1" applyBorder="1" applyAlignment="1">
      <alignment horizontal="center" vertical="center" wrapText="1"/>
    </xf>
    <xf numFmtId="0" fontId="12" fillId="0" borderId="0" xfId="62"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8" fillId="0" borderId="15" xfId="0" applyFont="1" applyFill="1" applyBorder="1" applyAlignment="1">
      <alignment horizontal="left" vertical="center" wrapText="1"/>
    </xf>
    <xf numFmtId="177" fontId="8" fillId="0" borderId="15"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2" xfId="0" applyFill="1" applyBorder="1" applyAlignment="1">
      <alignment horizontal="center"/>
    </xf>
    <xf numFmtId="0" fontId="0" fillId="0" borderId="5" xfId="0"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0" borderId="0" xfId="77" applyFont="1" applyAlignment="1">
      <alignment horizontal="center" vertical="center" wrapText="1"/>
    </xf>
    <xf numFmtId="0" fontId="0" fillId="0" borderId="0" xfId="77" applyFont="1" applyAlignment="1">
      <alignment horizontal="center" vertical="center" wrapText="1"/>
    </xf>
    <xf numFmtId="0" fontId="23" fillId="0" borderId="2" xfId="77" applyBorder="1" applyAlignment="1">
      <alignment horizontal="center" vertical="center" wrapText="1"/>
    </xf>
    <xf numFmtId="0" fontId="23" fillId="0" borderId="3" xfId="77" applyBorder="1" applyAlignment="1">
      <alignment horizontal="center" vertical="center" wrapText="1"/>
    </xf>
    <xf numFmtId="0" fontId="23" fillId="0" borderId="4" xfId="77" applyBorder="1" applyAlignment="1">
      <alignment horizontal="center" vertical="center" wrapText="1"/>
    </xf>
    <xf numFmtId="0" fontId="0" fillId="0" borderId="2" xfId="77" applyFont="1" applyBorder="1" applyAlignment="1">
      <alignment horizontal="center" vertical="center" wrapText="1"/>
    </xf>
    <xf numFmtId="0" fontId="0" fillId="0" borderId="3" xfId="77" applyFont="1" applyBorder="1" applyAlignment="1">
      <alignment horizontal="center" vertical="center" wrapText="1"/>
    </xf>
    <xf numFmtId="0" fontId="0" fillId="0" borderId="4" xfId="77" applyFont="1" applyBorder="1" applyAlignment="1">
      <alignment horizontal="center" vertical="center" wrapText="1"/>
    </xf>
    <xf numFmtId="0" fontId="0" fillId="0" borderId="5" xfId="77" applyFont="1" applyBorder="1" applyAlignment="1">
      <alignment horizontal="center" vertical="center" wrapText="1"/>
    </xf>
    <xf numFmtId="0" fontId="0" fillId="0" borderId="4" xfId="77" applyFont="1" applyBorder="1" applyAlignment="1">
      <alignment horizontal="left" vertical="top" wrapText="1"/>
    </xf>
    <xf numFmtId="0" fontId="0" fillId="0" borderId="2" xfId="77" applyFont="1" applyBorder="1" applyAlignment="1">
      <alignment horizontal="left" vertical="top" wrapText="1"/>
    </xf>
    <xf numFmtId="0" fontId="0" fillId="0" borderId="3" xfId="77" applyFont="1" applyBorder="1" applyAlignment="1">
      <alignment horizontal="left" vertical="top" wrapText="1"/>
    </xf>
    <xf numFmtId="0" fontId="23" fillId="0" borderId="3" xfId="77" applyBorder="1" applyAlignment="1">
      <alignment horizontal="left" vertical="top" wrapText="1"/>
    </xf>
    <xf numFmtId="0" fontId="23" fillId="0" borderId="5" xfId="77" applyBorder="1" applyAlignment="1">
      <alignment horizontal="left" vertical="top" wrapText="1"/>
    </xf>
    <xf numFmtId="0" fontId="0" fillId="0" borderId="6" xfId="77" applyFont="1" applyBorder="1" applyAlignment="1">
      <alignment horizontal="left" vertical="center" wrapText="1"/>
    </xf>
    <xf numFmtId="0" fontId="0" fillId="0" borderId="7" xfId="77" applyFont="1" applyBorder="1" applyAlignment="1">
      <alignment horizontal="left" vertical="center" wrapText="1"/>
    </xf>
    <xf numFmtId="0" fontId="23" fillId="0" borderId="2" xfId="77" applyBorder="1" applyAlignment="1">
      <alignment horizontal="right" vertical="center" wrapText="1"/>
    </xf>
    <xf numFmtId="0" fontId="23" fillId="0" borderId="5" xfId="77" applyBorder="1" applyAlignment="1">
      <alignment horizontal="right" vertical="center" wrapText="1"/>
    </xf>
    <xf numFmtId="0" fontId="0" fillId="0" borderId="6" xfId="77" applyFont="1" applyBorder="1" applyAlignment="1">
      <alignment horizontal="center" vertical="center" wrapText="1"/>
    </xf>
    <xf numFmtId="0" fontId="3" fillId="0" borderId="7" xfId="58" applyFont="1" applyFill="1" applyBorder="1" applyAlignment="1">
      <alignment vertical="center"/>
    </xf>
    <xf numFmtId="0" fontId="3" fillId="0" borderId="8" xfId="58" applyFont="1" applyFill="1" applyBorder="1" applyAlignment="1">
      <alignment vertical="center"/>
    </xf>
    <xf numFmtId="0" fontId="3" fillId="0" borderId="9" xfId="58" applyFont="1" applyFill="1" applyBorder="1" applyAlignment="1">
      <alignment vertical="center"/>
    </xf>
    <xf numFmtId="0" fontId="3" fillId="0" borderId="0" xfId="58" applyFont="1" applyFill="1" applyBorder="1" applyAlignment="1">
      <alignment vertical="center"/>
    </xf>
    <xf numFmtId="0" fontId="3" fillId="0" borderId="10" xfId="58" applyFont="1" applyFill="1" applyBorder="1" applyAlignment="1">
      <alignment vertical="center"/>
    </xf>
    <xf numFmtId="0" fontId="3" fillId="0" borderId="11" xfId="58" applyFont="1" applyFill="1" applyBorder="1" applyAlignment="1">
      <alignment vertical="center"/>
    </xf>
    <xf numFmtId="0" fontId="3" fillId="0" borderId="1" xfId="58" applyFont="1" applyFill="1" applyBorder="1" applyAlignment="1">
      <alignment vertical="center"/>
    </xf>
    <xf numFmtId="0" fontId="3" fillId="0" borderId="12" xfId="58" applyFont="1" applyFill="1" applyBorder="1" applyAlignment="1">
      <alignment vertical="center"/>
    </xf>
    <xf numFmtId="0" fontId="4" fillId="0" borderId="4" xfId="77" applyFont="1" applyBorder="1" applyAlignment="1">
      <alignment horizontal="left" vertical="center" wrapText="1"/>
    </xf>
    <xf numFmtId="0" fontId="4" fillId="0" borderId="2" xfId="77" applyFont="1" applyBorder="1" applyAlignment="1">
      <alignment horizontal="left" vertical="center" wrapText="1"/>
    </xf>
    <xf numFmtId="0" fontId="4" fillId="0" borderId="5" xfId="77" applyFont="1" applyBorder="1" applyAlignment="1">
      <alignment horizontal="left" vertical="center" wrapText="1"/>
    </xf>
    <xf numFmtId="0" fontId="0" fillId="0" borderId="4" xfId="77" applyFont="1" applyBorder="1" applyAlignment="1">
      <alignment horizontal="left" vertical="center" wrapText="1"/>
    </xf>
    <xf numFmtId="0" fontId="0" fillId="0" borderId="2" xfId="77" applyFont="1" applyBorder="1" applyAlignment="1">
      <alignment horizontal="left" vertical="center" wrapText="1"/>
    </xf>
    <xf numFmtId="0" fontId="0" fillId="0" borderId="5" xfId="77" applyFont="1" applyBorder="1" applyAlignment="1">
      <alignment horizontal="left" vertical="center" wrapText="1"/>
    </xf>
    <xf numFmtId="0" fontId="0" fillId="0" borderId="13" xfId="77" applyFont="1" applyBorder="1" applyAlignment="1">
      <alignment horizontal="center" vertical="center" wrapText="1"/>
    </xf>
    <xf numFmtId="0" fontId="0" fillId="0" borderId="14" xfId="77" applyFont="1" applyBorder="1" applyAlignment="1">
      <alignment horizontal="center" vertical="center" wrapText="1"/>
    </xf>
    <xf numFmtId="0" fontId="0" fillId="0" borderId="15" xfId="77" applyFont="1" applyBorder="1" applyAlignment="1">
      <alignment horizontal="center" vertical="center" wrapText="1"/>
    </xf>
    <xf numFmtId="0" fontId="23" fillId="0" borderId="7" xfId="77" applyBorder="1" applyAlignment="1">
      <alignment horizontal="center" vertical="center" wrapText="1"/>
    </xf>
  </cellXfs>
  <cellStyles count="78">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3"/>
    <cellStyle name="20% - 着色 4 3" xfId="20"/>
    <cellStyle name="20% - 着色 5 2" xfId="23"/>
    <cellStyle name="20% - 着色 5 2 2" xfId="6"/>
    <cellStyle name="20% - 着色 5 3" xfId="25"/>
    <cellStyle name="20% - 着色 6 2" xfId="5"/>
    <cellStyle name="20% - 着色 6 2 2" xfId="26"/>
    <cellStyle name="20% - 着色 6 3" xfId="27"/>
    <cellStyle name="40% - 着色 1 2" xfId="28"/>
    <cellStyle name="40% - 着色 1 2 2" xfId="29"/>
    <cellStyle name="40% - 着色 1 3" xfId="31"/>
    <cellStyle name="40% - 着色 2 2" xfId="32"/>
    <cellStyle name="40% - 着色 2 2 2" xfId="33"/>
    <cellStyle name="40% - 着色 2 3" xfId="30"/>
    <cellStyle name="40% - 着色 3 2" xfId="34"/>
    <cellStyle name="40% - 着色 3 2 2" xfId="35"/>
    <cellStyle name="40% - 着色 3 3" xfId="8"/>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7"/>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7"/>
    <cellStyle name="差_64242C78E6FB009AE0530A08AF09009A" xfId="11"/>
    <cellStyle name="常规" xfId="0" builtinId="0"/>
    <cellStyle name="常规 11" xfId="56"/>
    <cellStyle name="常规 2" xfId="57"/>
    <cellStyle name="常规 2 2" xfId="77"/>
    <cellStyle name="常规 3" xfId="58"/>
    <cellStyle name="常规 3 2" xfId="59"/>
    <cellStyle name="常规 3_6162030C6A600132E0530A0804CCAD99_c" xfId="60"/>
    <cellStyle name="常规 4" xfId="61"/>
    <cellStyle name="常规 5" xfId="62"/>
    <cellStyle name="常规_405C3AAC5CC200BEE0530A08AF0800BE" xfId="63"/>
    <cellStyle name="常规_417C619A877700A6E0530A08AF0800A6" xfId="64"/>
    <cellStyle name="常规_417D02D353B900DAE0530A08AF0800DA" xfId="65"/>
    <cellStyle name="常规_439B6CFEF4310134E0530A0804CB25FB" xfId="66"/>
    <cellStyle name="常规_64242C78E6F3009AE0530A08AF09009A" xfId="67"/>
    <cellStyle name="常规_64242C78E6F6009AE0530A08AF09009A" xfId="68"/>
    <cellStyle name="常规_64242C78E6FB009AE0530A08AF09009A" xfId="48"/>
    <cellStyle name="常规_新报表页" xfId="14"/>
    <cellStyle name="好_4901A573031A00CCE0530A08AF0800CC" xfId="69"/>
    <cellStyle name="好_4901E49D450800C2E0530A08AF0800C2" xfId="70"/>
    <cellStyle name="好_615D2EB13C93010EE0530A0804CC5EB5" xfId="71"/>
    <cellStyle name="好_61F0C7FF6ABA0038E0530A0804CC3487" xfId="72"/>
    <cellStyle name="好_64242C78E6F6009AE0530A08AF09009A" xfId="73"/>
    <cellStyle name="着色 1 2" xfId="24"/>
    <cellStyle name="着色 2 2" xfId="4"/>
    <cellStyle name="着色 3 2" xfId="74"/>
    <cellStyle name="着色 4 2" xfId="75"/>
    <cellStyle name="着色 5 2" xfId="16"/>
    <cellStyle name="着色 6 2"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10" workbookViewId="0">
      <selection activeCell="F11" sqref="F11"/>
    </sheetView>
  </sheetViews>
  <sheetFormatPr defaultColWidth="6.875" defaultRowHeight="11.25"/>
  <cols>
    <col min="1" max="1" width="4.125" style="134" customWidth="1"/>
    <col min="2" max="2" width="15.5" style="134" customWidth="1"/>
    <col min="3" max="3" width="12.125" style="134" customWidth="1"/>
    <col min="4" max="4" width="15.5" style="134" customWidth="1"/>
    <col min="5" max="5" width="12.125" style="134" customWidth="1"/>
    <col min="6" max="6" width="10.75" style="134" customWidth="1"/>
    <col min="7" max="7" width="13.25" style="134" customWidth="1"/>
    <col min="8" max="8" width="6.625" style="134" customWidth="1"/>
    <col min="9" max="9" width="6.25" style="134" customWidth="1"/>
    <col min="10" max="10" width="8.375" style="134" customWidth="1"/>
    <col min="11" max="12" width="5.75" style="134" customWidth="1"/>
    <col min="13" max="13" width="5.375" style="134" customWidth="1"/>
    <col min="14" max="16384" width="6.875" style="134"/>
  </cols>
  <sheetData>
    <row r="1" spans="1:13" s="58" customFormat="1" ht="20.45" customHeight="1">
      <c r="L1" s="58" t="s">
        <v>0</v>
      </c>
    </row>
    <row r="2" spans="1:13" ht="42" customHeight="1">
      <c r="B2" s="161" t="s">
        <v>1</v>
      </c>
      <c r="C2" s="161"/>
      <c r="D2" s="161"/>
      <c r="E2" s="161"/>
      <c r="F2" s="161"/>
      <c r="G2" s="161"/>
      <c r="H2" s="161"/>
      <c r="I2" s="161"/>
      <c r="J2" s="161"/>
      <c r="K2" s="161"/>
      <c r="L2" s="161"/>
    </row>
    <row r="3" spans="1:13" s="133" customFormat="1" ht="15" customHeight="1">
      <c r="B3" s="135" t="s">
        <v>2</v>
      </c>
      <c r="C3" s="136"/>
      <c r="D3" s="136"/>
      <c r="E3" s="137"/>
      <c r="K3" s="162" t="s">
        <v>3</v>
      </c>
      <c r="L3" s="162"/>
    </row>
    <row r="4" spans="1:13" s="133" customFormat="1" ht="27.6" customHeight="1">
      <c r="A4" s="163" t="s">
        <v>4</v>
      </c>
      <c r="B4" s="163"/>
      <c r="C4" s="163"/>
      <c r="D4" s="164" t="s">
        <v>5</v>
      </c>
      <c r="E4" s="165"/>
      <c r="F4" s="165"/>
      <c r="G4" s="165"/>
      <c r="H4" s="165"/>
      <c r="I4" s="165"/>
      <c r="J4" s="165"/>
      <c r="K4" s="165"/>
      <c r="L4" s="165"/>
      <c r="M4" s="166"/>
    </row>
    <row r="5" spans="1:13" s="133" customFormat="1" ht="24" customHeight="1">
      <c r="A5" s="177" t="s">
        <v>6</v>
      </c>
      <c r="B5" s="178"/>
      <c r="C5" s="160" t="s">
        <v>7</v>
      </c>
      <c r="D5" s="160" t="s">
        <v>8</v>
      </c>
      <c r="E5" s="160" t="s">
        <v>9</v>
      </c>
      <c r="F5" s="160" t="s">
        <v>10</v>
      </c>
      <c r="G5" s="160"/>
      <c r="H5" s="160"/>
      <c r="I5" s="160"/>
      <c r="J5" s="160"/>
      <c r="K5" s="160"/>
      <c r="L5" s="167" t="s">
        <v>11</v>
      </c>
      <c r="M5" s="167" t="s">
        <v>12</v>
      </c>
    </row>
    <row r="6" spans="1:13" s="133" customFormat="1" ht="20.45" customHeight="1">
      <c r="A6" s="179"/>
      <c r="B6" s="180"/>
      <c r="C6" s="160"/>
      <c r="D6" s="160"/>
      <c r="E6" s="160"/>
      <c r="F6" s="160" t="s">
        <v>13</v>
      </c>
      <c r="G6" s="160"/>
      <c r="H6" s="167" t="s">
        <v>14</v>
      </c>
      <c r="I6" s="167" t="s">
        <v>15</v>
      </c>
      <c r="J6" s="167" t="s">
        <v>16</v>
      </c>
      <c r="K6" s="167" t="s">
        <v>17</v>
      </c>
      <c r="L6" s="167"/>
      <c r="M6" s="167"/>
    </row>
    <row r="7" spans="1:13" s="133" customFormat="1" ht="22.9" customHeight="1">
      <c r="A7" s="181"/>
      <c r="B7" s="182"/>
      <c r="C7" s="160"/>
      <c r="D7" s="160"/>
      <c r="E7" s="160"/>
      <c r="F7" s="126" t="s">
        <v>18</v>
      </c>
      <c r="G7" s="126" t="s">
        <v>19</v>
      </c>
      <c r="H7" s="167"/>
      <c r="I7" s="167"/>
      <c r="J7" s="167"/>
      <c r="K7" s="167"/>
      <c r="L7" s="167"/>
      <c r="M7" s="167"/>
    </row>
    <row r="8" spans="1:13" s="133" customFormat="1" ht="30" customHeight="1">
      <c r="A8" s="174" t="s">
        <v>13</v>
      </c>
      <c r="B8" s="99" t="s">
        <v>18</v>
      </c>
      <c r="C8" s="138">
        <v>15922.8</v>
      </c>
      <c r="D8" s="139" t="s">
        <v>20</v>
      </c>
      <c r="E8" s="138">
        <f t="shared" ref="E8:E13" si="0">F8</f>
        <v>722.9</v>
      </c>
      <c r="F8" s="138">
        <f t="shared" ref="F8:F13" si="1">G8</f>
        <v>722.9</v>
      </c>
      <c r="G8" s="148">
        <v>722.9</v>
      </c>
      <c r="H8" s="138"/>
      <c r="I8" s="138"/>
      <c r="J8" s="138"/>
      <c r="K8" s="138"/>
      <c r="L8" s="138"/>
      <c r="M8" s="144"/>
    </row>
    <row r="9" spans="1:13" s="133" customFormat="1" ht="30" customHeight="1">
      <c r="A9" s="175"/>
      <c r="B9" s="99" t="s">
        <v>21</v>
      </c>
      <c r="C9" s="138">
        <v>15723.3</v>
      </c>
      <c r="D9" s="139" t="s">
        <v>22</v>
      </c>
      <c r="E9" s="138">
        <f t="shared" si="0"/>
        <v>645.20000000000005</v>
      </c>
      <c r="F9" s="138">
        <f t="shared" si="1"/>
        <v>645.20000000000005</v>
      </c>
      <c r="G9" s="148">
        <v>645.20000000000005</v>
      </c>
      <c r="H9" s="138"/>
      <c r="I9" s="138"/>
      <c r="J9" s="138"/>
      <c r="K9" s="138"/>
      <c r="L9" s="138"/>
      <c r="M9" s="144"/>
    </row>
    <row r="10" spans="1:13" s="133" customFormat="1" ht="30" customHeight="1">
      <c r="A10" s="175"/>
      <c r="B10" s="99" t="s">
        <v>23</v>
      </c>
      <c r="C10" s="138"/>
      <c r="D10" s="140" t="s">
        <v>24</v>
      </c>
      <c r="E10" s="138">
        <f t="shared" si="0"/>
        <v>228.2</v>
      </c>
      <c r="F10" s="138">
        <v>228.2</v>
      </c>
      <c r="G10" s="148">
        <v>31.9</v>
      </c>
      <c r="H10" s="138"/>
      <c r="I10" s="138"/>
      <c r="J10" s="138"/>
      <c r="K10" s="138"/>
      <c r="L10" s="138"/>
      <c r="M10" s="144"/>
    </row>
    <row r="11" spans="1:13" s="133" customFormat="1" ht="30" customHeight="1">
      <c r="A11" s="175"/>
      <c r="B11" s="99" t="s">
        <v>25</v>
      </c>
      <c r="C11" s="138"/>
      <c r="D11" s="141" t="s">
        <v>26</v>
      </c>
      <c r="E11" s="138">
        <f t="shared" si="0"/>
        <v>49</v>
      </c>
      <c r="F11" s="138">
        <v>49</v>
      </c>
      <c r="G11" s="148">
        <v>45.8</v>
      </c>
      <c r="H11" s="138"/>
      <c r="I11" s="138"/>
      <c r="J11" s="138"/>
      <c r="K11" s="138"/>
      <c r="L11" s="138"/>
      <c r="M11" s="144"/>
    </row>
    <row r="12" spans="1:13" s="133" customFormat="1" ht="30" customHeight="1">
      <c r="A12" s="175"/>
      <c r="B12" s="99" t="s">
        <v>27</v>
      </c>
      <c r="C12" s="138">
        <v>199.5</v>
      </c>
      <c r="D12" s="140" t="s">
        <v>28</v>
      </c>
      <c r="E12" s="138">
        <f t="shared" si="0"/>
        <v>15000.4</v>
      </c>
      <c r="F12" s="138">
        <f t="shared" si="1"/>
        <v>15000.4</v>
      </c>
      <c r="G12" s="148">
        <v>15000.4</v>
      </c>
      <c r="H12" s="138"/>
      <c r="I12" s="138"/>
      <c r="J12" s="138"/>
      <c r="K12" s="138"/>
      <c r="L12" s="138"/>
      <c r="M12" s="144"/>
    </row>
    <row r="13" spans="1:13" s="133" customFormat="1" ht="30" customHeight="1">
      <c r="A13" s="176"/>
      <c r="B13" s="99" t="s">
        <v>29</v>
      </c>
      <c r="C13" s="138"/>
      <c r="D13" s="139" t="s">
        <v>30</v>
      </c>
      <c r="E13" s="138">
        <f t="shared" si="0"/>
        <v>15000.4</v>
      </c>
      <c r="F13" s="138">
        <f t="shared" si="1"/>
        <v>15000.4</v>
      </c>
      <c r="G13" s="148">
        <v>15000.4</v>
      </c>
      <c r="H13" s="138"/>
      <c r="I13" s="138"/>
      <c r="J13" s="138"/>
      <c r="K13" s="138"/>
      <c r="L13" s="138"/>
      <c r="M13" s="144"/>
    </row>
    <row r="14" spans="1:13" s="133" customFormat="1" ht="30" customHeight="1">
      <c r="A14" s="183" t="s">
        <v>14</v>
      </c>
      <c r="B14" s="184"/>
      <c r="C14" s="138"/>
      <c r="D14" s="142" t="s">
        <v>31</v>
      </c>
      <c r="E14" s="143"/>
      <c r="F14" s="138"/>
      <c r="G14" s="148"/>
      <c r="H14" s="138"/>
      <c r="I14" s="138"/>
      <c r="J14" s="138"/>
      <c r="K14" s="138"/>
      <c r="L14" s="138"/>
      <c r="M14" s="144"/>
    </row>
    <row r="15" spans="1:13" s="133" customFormat="1" ht="30" customHeight="1">
      <c r="A15" s="105" t="s">
        <v>15</v>
      </c>
      <c r="B15" s="106"/>
      <c r="C15" s="138"/>
      <c r="D15" s="139"/>
      <c r="E15" s="143"/>
      <c r="F15" s="138"/>
      <c r="G15" s="148"/>
      <c r="H15" s="138"/>
      <c r="I15" s="138"/>
      <c r="J15" s="138"/>
      <c r="K15" s="138"/>
      <c r="L15" s="138"/>
      <c r="M15" s="144"/>
    </row>
    <row r="16" spans="1:13" s="133" customFormat="1" ht="30" customHeight="1">
      <c r="A16" s="170" t="s">
        <v>16</v>
      </c>
      <c r="B16" s="171"/>
      <c r="C16" s="144"/>
      <c r="D16" s="144"/>
      <c r="E16" s="145"/>
      <c r="F16" s="144"/>
      <c r="G16" s="149"/>
      <c r="H16" s="144"/>
      <c r="I16" s="144"/>
      <c r="J16" s="144"/>
      <c r="K16" s="144"/>
      <c r="L16" s="144"/>
      <c r="M16" s="144"/>
    </row>
    <row r="17" spans="1:13" s="133" customFormat="1" ht="30" customHeight="1">
      <c r="A17" s="168" t="s">
        <v>17</v>
      </c>
      <c r="B17" s="169"/>
      <c r="C17" s="138"/>
      <c r="D17" s="140"/>
      <c r="E17" s="145"/>
      <c r="F17" s="144"/>
      <c r="G17" s="149"/>
      <c r="H17" s="144"/>
      <c r="I17" s="144"/>
      <c r="J17" s="144"/>
      <c r="K17" s="144"/>
      <c r="L17" s="144"/>
      <c r="M17" s="144"/>
    </row>
    <row r="18" spans="1:13" s="133" customFormat="1" ht="30" customHeight="1">
      <c r="C18" s="138"/>
      <c r="D18" s="140"/>
      <c r="E18" s="145"/>
      <c r="F18" s="144"/>
      <c r="G18" s="149"/>
      <c r="H18" s="144"/>
      <c r="I18" s="144"/>
      <c r="J18" s="144"/>
      <c r="K18" s="144"/>
      <c r="L18" s="144"/>
      <c r="M18" s="144"/>
    </row>
    <row r="19" spans="1:13" s="133" customFormat="1" ht="30" customHeight="1">
      <c r="A19" s="172" t="s">
        <v>32</v>
      </c>
      <c r="B19" s="173"/>
      <c r="C19" s="138">
        <v>15922.8</v>
      </c>
      <c r="D19" s="126"/>
      <c r="E19" s="143"/>
      <c r="F19" s="144"/>
      <c r="G19" s="149"/>
      <c r="H19" s="144"/>
      <c r="I19" s="144"/>
      <c r="J19" s="144"/>
      <c r="K19" s="144"/>
      <c r="L19" s="144"/>
      <c r="M19" s="144"/>
    </row>
    <row r="20" spans="1:13" s="133" customFormat="1" ht="30" customHeight="1">
      <c r="A20" s="168" t="s">
        <v>33</v>
      </c>
      <c r="B20" s="169"/>
      <c r="C20" s="138"/>
      <c r="D20" s="142"/>
      <c r="E20" s="143"/>
      <c r="F20" s="144"/>
      <c r="G20" s="149"/>
      <c r="H20" s="144"/>
      <c r="I20" s="144"/>
      <c r="J20" s="144"/>
      <c r="K20" s="144"/>
      <c r="L20" s="144"/>
      <c r="M20" s="144"/>
    </row>
    <row r="21" spans="1:13" s="133" customFormat="1" ht="30" customHeight="1">
      <c r="A21" s="170" t="s">
        <v>12</v>
      </c>
      <c r="B21" s="171"/>
      <c r="C21" s="138"/>
      <c r="D21" s="142"/>
      <c r="E21" s="143"/>
      <c r="F21" s="144"/>
      <c r="G21" s="149"/>
      <c r="H21" s="144"/>
      <c r="I21" s="144"/>
      <c r="J21" s="144"/>
      <c r="K21" s="144"/>
      <c r="L21" s="144"/>
      <c r="M21" s="144"/>
    </row>
    <row r="22" spans="1:13" s="133" customFormat="1" ht="24" customHeight="1">
      <c r="A22" s="172" t="s">
        <v>34</v>
      </c>
      <c r="B22" s="173"/>
      <c r="C22" s="138">
        <v>15922.8</v>
      </c>
      <c r="D22" s="126" t="s">
        <v>35</v>
      </c>
      <c r="E22" s="138">
        <v>15922.8</v>
      </c>
      <c r="F22" s="138">
        <v>15922.8</v>
      </c>
      <c r="G22" s="148">
        <v>15723.3</v>
      </c>
      <c r="H22" s="138"/>
      <c r="I22" s="138"/>
      <c r="J22" s="138"/>
      <c r="K22" s="138"/>
      <c r="L22" s="138"/>
      <c r="M22" s="144"/>
    </row>
    <row r="23" spans="1:13" ht="9.75" customHeight="1"/>
  </sheetData>
  <mergeCells count="24">
    <mergeCell ref="A20:B20"/>
    <mergeCell ref="A21:B21"/>
    <mergeCell ref="A22:B22"/>
    <mergeCell ref="A8:A13"/>
    <mergeCell ref="C5:C7"/>
    <mergeCell ref="A5:B7"/>
    <mergeCell ref="A14:B14"/>
    <mergeCell ref="A16:B16"/>
    <mergeCell ref="A17:B17"/>
    <mergeCell ref="A19:B19"/>
    <mergeCell ref="D5:D7"/>
    <mergeCell ref="B2:L2"/>
    <mergeCell ref="K3:L3"/>
    <mergeCell ref="A4:C4"/>
    <mergeCell ref="D4:M4"/>
    <mergeCell ref="F5:K5"/>
    <mergeCell ref="M5:M7"/>
    <mergeCell ref="F6:G6"/>
    <mergeCell ref="E5:E7"/>
    <mergeCell ref="H6:H7"/>
    <mergeCell ref="I6:I7"/>
    <mergeCell ref="J6:J7"/>
    <mergeCell ref="K6:K7"/>
    <mergeCell ref="L5:L7"/>
  </mergeCells>
  <phoneticPr fontId="24"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4"/>
  <sheetViews>
    <sheetView showGridLines="0" showZeros="0" workbookViewId="0">
      <selection activeCell="G22" sqref="G22"/>
    </sheetView>
  </sheetViews>
  <sheetFormatPr defaultColWidth="6.875" defaultRowHeight="11.25"/>
  <cols>
    <col min="1" max="1" width="4.25" style="122" customWidth="1"/>
    <col min="2" max="2" width="4.625" style="122" customWidth="1"/>
    <col min="3" max="3" width="5.125" style="122" customWidth="1"/>
    <col min="4" max="4" width="7.75" style="122" customWidth="1"/>
    <col min="5" max="5" width="19.625" style="122" customWidth="1"/>
    <col min="6" max="6" width="9.75" style="122" customWidth="1"/>
    <col min="7" max="7" width="11.125" style="122" customWidth="1"/>
    <col min="8" max="8" width="15.625" style="122" customWidth="1"/>
    <col min="9" max="9" width="6.625" style="122" customWidth="1"/>
    <col min="10" max="10" width="7.25" style="122" customWidth="1"/>
    <col min="11" max="11" width="9.625" style="122" customWidth="1"/>
    <col min="12" max="12" width="8" style="122" customWidth="1"/>
    <col min="13" max="13" width="7.75" style="122" customWidth="1"/>
    <col min="14" max="14" width="6.375" style="122" customWidth="1"/>
    <col min="15" max="243" width="6.875" style="122" customWidth="1"/>
    <col min="244" max="16384" width="6.875" style="122"/>
  </cols>
  <sheetData>
    <row r="1" spans="1:14" ht="17.45" customHeight="1">
      <c r="N1" s="58" t="s">
        <v>36</v>
      </c>
    </row>
    <row r="2" spans="1:14" ht="42" customHeight="1">
      <c r="A2" s="185" t="s">
        <v>37</v>
      </c>
      <c r="B2" s="185"/>
      <c r="C2" s="185"/>
      <c r="D2" s="185"/>
      <c r="E2" s="185"/>
      <c r="F2" s="185"/>
      <c r="G2" s="185"/>
      <c r="H2" s="185"/>
      <c r="I2" s="185"/>
      <c r="J2" s="185"/>
      <c r="K2" s="185"/>
      <c r="L2" s="185"/>
      <c r="M2" s="185"/>
      <c r="N2" s="185"/>
    </row>
    <row r="3" spans="1:14" ht="15" customHeight="1">
      <c r="A3" s="186" t="s">
        <v>38</v>
      </c>
      <c r="B3" s="186"/>
      <c r="C3" s="186"/>
      <c r="D3" s="186"/>
      <c r="E3" s="186"/>
      <c r="F3" s="123"/>
      <c r="G3" s="123"/>
      <c r="H3" s="123"/>
      <c r="I3" s="123"/>
      <c r="J3" s="123"/>
      <c r="K3" s="123"/>
      <c r="L3" s="123"/>
      <c r="M3" s="123" t="s">
        <v>3</v>
      </c>
      <c r="N3" s="123"/>
    </row>
    <row r="4" spans="1:14" ht="20.100000000000001" customHeight="1">
      <c r="A4" s="187" t="s">
        <v>39</v>
      </c>
      <c r="B4" s="187"/>
      <c r="C4" s="187"/>
      <c r="D4" s="189" t="s">
        <v>40</v>
      </c>
      <c r="E4" s="192" t="s">
        <v>41</v>
      </c>
      <c r="F4" s="193" t="s">
        <v>42</v>
      </c>
      <c r="G4" s="177" t="s">
        <v>13</v>
      </c>
      <c r="H4" s="178"/>
      <c r="I4" s="174" t="s">
        <v>14</v>
      </c>
      <c r="J4" s="174" t="s">
        <v>15</v>
      </c>
      <c r="K4" s="174" t="s">
        <v>16</v>
      </c>
      <c r="L4" s="194" t="s">
        <v>17</v>
      </c>
      <c r="M4" s="174" t="s">
        <v>12</v>
      </c>
      <c r="N4" s="167" t="s">
        <v>11</v>
      </c>
    </row>
    <row r="5" spans="1:14" ht="14.45" customHeight="1">
      <c r="A5" s="188" t="s">
        <v>43</v>
      </c>
      <c r="B5" s="188" t="s">
        <v>44</v>
      </c>
      <c r="C5" s="188" t="s">
        <v>45</v>
      </c>
      <c r="D5" s="190"/>
      <c r="E5" s="192"/>
      <c r="F5" s="193"/>
      <c r="G5" s="181"/>
      <c r="H5" s="182"/>
      <c r="I5" s="175"/>
      <c r="J5" s="175"/>
      <c r="K5" s="175"/>
      <c r="L5" s="195"/>
      <c r="M5" s="175"/>
      <c r="N5" s="167"/>
    </row>
    <row r="6" spans="1:14" ht="23.45" customHeight="1">
      <c r="A6" s="188"/>
      <c r="B6" s="188"/>
      <c r="C6" s="188"/>
      <c r="D6" s="191"/>
      <c r="E6" s="192"/>
      <c r="F6" s="193"/>
      <c r="G6" s="126" t="s">
        <v>18</v>
      </c>
      <c r="H6" s="126" t="s">
        <v>19</v>
      </c>
      <c r="I6" s="176"/>
      <c r="J6" s="176"/>
      <c r="K6" s="176"/>
      <c r="L6" s="196"/>
      <c r="M6" s="176"/>
      <c r="N6" s="167"/>
    </row>
    <row r="7" spans="1:14" ht="20.100000000000001" customHeight="1">
      <c r="A7" s="124" t="s">
        <v>46</v>
      </c>
      <c r="B7" s="124" t="s">
        <v>46</v>
      </c>
      <c r="C7" s="124" t="s">
        <v>46</v>
      </c>
      <c r="D7" s="124"/>
      <c r="E7" s="124" t="s">
        <v>46</v>
      </c>
      <c r="F7" s="125">
        <v>1</v>
      </c>
      <c r="G7" s="125">
        <f t="shared" ref="G7" si="0">F7+1</f>
        <v>2</v>
      </c>
      <c r="H7" s="125">
        <f t="shared" ref="H7:N7" si="1">G7+1</f>
        <v>3</v>
      </c>
      <c r="I7" s="125">
        <f t="shared" si="1"/>
        <v>4</v>
      </c>
      <c r="J7" s="125">
        <f t="shared" si="1"/>
        <v>5</v>
      </c>
      <c r="K7" s="125">
        <f t="shared" si="1"/>
        <v>6</v>
      </c>
      <c r="L7" s="125">
        <f t="shared" si="1"/>
        <v>7</v>
      </c>
      <c r="M7" s="125">
        <f t="shared" si="1"/>
        <v>8</v>
      </c>
      <c r="N7" s="124">
        <f t="shared" si="1"/>
        <v>9</v>
      </c>
    </row>
    <row r="8" spans="1:14" ht="36" customHeight="1">
      <c r="A8" s="127"/>
      <c r="B8" s="127"/>
      <c r="C8" s="127"/>
      <c r="D8" s="127"/>
      <c r="E8" s="82" t="s">
        <v>42</v>
      </c>
      <c r="F8" s="128">
        <v>15922.8</v>
      </c>
      <c r="G8" s="128">
        <v>15922.8</v>
      </c>
      <c r="H8" s="150">
        <v>15723.3</v>
      </c>
      <c r="I8" s="128"/>
      <c r="J8" s="128"/>
      <c r="K8" s="128"/>
      <c r="L8" s="128"/>
      <c r="M8" s="128"/>
      <c r="N8" s="128"/>
    </row>
    <row r="9" spans="1:14" ht="36" customHeight="1">
      <c r="A9" s="129"/>
      <c r="B9" s="129"/>
      <c r="C9" s="129"/>
      <c r="D9" s="129"/>
      <c r="E9" s="82" t="s">
        <v>47</v>
      </c>
      <c r="F9" s="146">
        <v>15922.8</v>
      </c>
      <c r="G9" s="146">
        <v>15922.8</v>
      </c>
      <c r="H9" s="151">
        <v>15723.3</v>
      </c>
      <c r="I9" s="129"/>
      <c r="J9" s="129"/>
      <c r="K9" s="129"/>
      <c r="L9" s="129"/>
      <c r="M9" s="129"/>
      <c r="N9" s="129"/>
    </row>
    <row r="10" spans="1:14" ht="36" customHeight="1">
      <c r="A10" s="85" t="s">
        <v>48</v>
      </c>
      <c r="B10" s="85" t="s">
        <v>49</v>
      </c>
      <c r="C10" s="85" t="s">
        <v>49</v>
      </c>
      <c r="D10" s="129"/>
      <c r="E10" s="82" t="s">
        <v>50</v>
      </c>
      <c r="F10" s="130">
        <v>745.6</v>
      </c>
      <c r="G10" s="130">
        <v>745.6</v>
      </c>
      <c r="H10" s="152">
        <v>546.1</v>
      </c>
      <c r="I10" s="129"/>
      <c r="J10" s="129"/>
      <c r="K10" s="129"/>
      <c r="L10" s="129"/>
      <c r="M10" s="129"/>
      <c r="N10" s="129"/>
    </row>
    <row r="11" spans="1:14" ht="36" customHeight="1">
      <c r="A11" s="85" t="s">
        <v>51</v>
      </c>
      <c r="B11" s="85" t="s">
        <v>52</v>
      </c>
      <c r="C11" s="73" t="s">
        <v>49</v>
      </c>
      <c r="D11" s="129"/>
      <c r="E11" s="82" t="s">
        <v>53</v>
      </c>
      <c r="F11" s="130">
        <v>53.8</v>
      </c>
      <c r="G11" s="130">
        <v>53.8</v>
      </c>
      <c r="H11" s="152">
        <v>53.8</v>
      </c>
      <c r="I11" s="129"/>
      <c r="J11" s="129"/>
      <c r="K11" s="129"/>
      <c r="L11" s="129"/>
      <c r="M11" s="129"/>
      <c r="N11" s="129"/>
    </row>
    <row r="12" spans="1:14" ht="36" customHeight="1">
      <c r="A12" s="85" t="s">
        <v>54</v>
      </c>
      <c r="B12" s="85" t="s">
        <v>55</v>
      </c>
      <c r="C12" s="73" t="s">
        <v>55</v>
      </c>
      <c r="D12" s="129"/>
      <c r="E12" s="82" t="s">
        <v>56</v>
      </c>
      <c r="F12" s="130">
        <v>71.7</v>
      </c>
      <c r="G12" s="130">
        <v>71.7</v>
      </c>
      <c r="H12" s="152">
        <v>71.7</v>
      </c>
      <c r="I12" s="129"/>
      <c r="J12" s="129"/>
      <c r="K12" s="129"/>
      <c r="L12" s="129"/>
      <c r="M12" s="129"/>
      <c r="N12" s="129"/>
    </row>
    <row r="13" spans="1:14" ht="36" customHeight="1">
      <c r="A13" s="85" t="s">
        <v>57</v>
      </c>
      <c r="B13" s="85" t="s">
        <v>58</v>
      </c>
      <c r="C13" s="73" t="s">
        <v>49</v>
      </c>
      <c r="D13" s="129"/>
      <c r="E13" s="82" t="s">
        <v>59</v>
      </c>
      <c r="F13" s="130">
        <v>33.6</v>
      </c>
      <c r="G13" s="130">
        <v>33.6</v>
      </c>
      <c r="H13" s="152">
        <v>33.6</v>
      </c>
      <c r="I13" s="129"/>
      <c r="J13" s="129"/>
      <c r="K13" s="129"/>
      <c r="L13" s="129"/>
      <c r="M13" s="129"/>
      <c r="N13" s="129"/>
    </row>
    <row r="14" spans="1:14" ht="36" customHeight="1">
      <c r="A14" s="85" t="s">
        <v>54</v>
      </c>
      <c r="B14" s="85" t="s">
        <v>55</v>
      </c>
      <c r="C14" s="85" t="s">
        <v>60</v>
      </c>
      <c r="D14" s="129"/>
      <c r="E14" s="82" t="s">
        <v>61</v>
      </c>
      <c r="F14" s="130">
        <v>17.7</v>
      </c>
      <c r="G14" s="130">
        <v>17.7</v>
      </c>
      <c r="H14" s="152">
        <v>17.7</v>
      </c>
      <c r="I14" s="129"/>
      <c r="J14" s="129"/>
      <c r="K14" s="129"/>
      <c r="L14" s="129"/>
      <c r="M14" s="129"/>
      <c r="N14" s="129"/>
    </row>
    <row r="15" spans="1:14" ht="36" customHeight="1">
      <c r="A15" s="85" t="s">
        <v>48</v>
      </c>
      <c r="B15" s="85" t="s">
        <v>62</v>
      </c>
      <c r="C15" s="73" t="s">
        <v>63</v>
      </c>
      <c r="D15" s="129"/>
      <c r="E15" s="82" t="s">
        <v>64</v>
      </c>
      <c r="F15" s="131">
        <v>15000.4</v>
      </c>
      <c r="G15" s="131">
        <v>15000.4</v>
      </c>
      <c r="H15" s="153">
        <v>15000.4</v>
      </c>
      <c r="I15" s="132"/>
      <c r="J15" s="129"/>
      <c r="K15" s="129"/>
      <c r="L15" s="129"/>
      <c r="M15" s="129"/>
      <c r="N15" s="129"/>
    </row>
    <row r="16" spans="1:14" ht="9.75" customHeight="1"/>
    <row r="17" ht="9.75" customHeight="1"/>
    <row r="18" ht="9.75" customHeight="1"/>
    <row r="19" ht="9.75" customHeight="1"/>
    <row r="20" ht="9.75" customHeight="1"/>
    <row r="21" ht="9.75" customHeight="1"/>
    <row r="22" ht="9.75" customHeight="1"/>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24" type="noConversion"/>
  <printOptions horizontalCentered="1"/>
  <pageMargins left="0.62992125984252001" right="0.66929133858267698" top="0.86614173228346403" bottom="0.86614173228346403" header="0.511811023622047" footer="0.51181102362204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40"/>
  <sheetViews>
    <sheetView showGridLines="0" showZeros="0" workbookViewId="0">
      <selection activeCell="G19" sqref="G19"/>
    </sheetView>
  </sheetViews>
  <sheetFormatPr defaultColWidth="7" defaultRowHeight="11.25"/>
  <cols>
    <col min="1" max="1" width="4.625" style="34" customWidth="1"/>
    <col min="2" max="3" width="4.125" style="34" customWidth="1"/>
    <col min="4" max="4" width="7.75" style="34" customWidth="1"/>
    <col min="5" max="5" width="14.375" style="34" customWidth="1"/>
    <col min="6" max="6" width="9.875" style="34" customWidth="1"/>
    <col min="7" max="7" width="9.125" style="34" customWidth="1"/>
    <col min="8" max="10" width="9" style="34" customWidth="1"/>
    <col min="11" max="11" width="9.625" style="34" customWidth="1"/>
    <col min="12" max="12" width="7.75" style="34" customWidth="1"/>
    <col min="13" max="13" width="10.5" style="34" customWidth="1"/>
    <col min="14" max="14" width="11" style="34" customWidth="1"/>
    <col min="15" max="16384" width="7" style="34"/>
  </cols>
  <sheetData>
    <row r="1" spans="1:14" ht="12">
      <c r="M1" s="58" t="s">
        <v>65</v>
      </c>
    </row>
    <row r="2" spans="1:14" ht="42" customHeight="1">
      <c r="A2" s="201" t="s">
        <v>66</v>
      </c>
      <c r="B2" s="201"/>
      <c r="C2" s="201"/>
      <c r="D2" s="201"/>
      <c r="E2" s="201"/>
      <c r="F2" s="201"/>
      <c r="G2" s="201"/>
      <c r="H2" s="201"/>
      <c r="I2" s="201"/>
      <c r="J2" s="201"/>
      <c r="K2" s="201"/>
      <c r="L2" s="201"/>
      <c r="M2" s="201"/>
      <c r="N2" s="201"/>
    </row>
    <row r="3" spans="1:14" ht="15" customHeight="1">
      <c r="A3" s="202" t="s">
        <v>67</v>
      </c>
      <c r="B3" s="202"/>
      <c r="C3" s="202"/>
      <c r="D3" s="202"/>
      <c r="E3" s="202"/>
      <c r="F3" s="52"/>
      <c r="G3" s="41"/>
      <c r="H3" s="41"/>
      <c r="I3" s="41"/>
      <c r="J3" s="41"/>
      <c r="K3" s="41"/>
      <c r="L3" s="41"/>
      <c r="M3" s="203" t="s">
        <v>3</v>
      </c>
      <c r="N3" s="203"/>
    </row>
    <row r="4" spans="1:14" s="35" customFormat="1" ht="16.5" customHeight="1">
      <c r="A4" s="204" t="s">
        <v>68</v>
      </c>
      <c r="B4" s="205"/>
      <c r="C4" s="206"/>
      <c r="D4" s="198" t="s">
        <v>40</v>
      </c>
      <c r="E4" s="198" t="s">
        <v>69</v>
      </c>
      <c r="F4" s="211" t="s">
        <v>42</v>
      </c>
      <c r="G4" s="207" t="s">
        <v>70</v>
      </c>
      <c r="H4" s="207"/>
      <c r="I4" s="207"/>
      <c r="J4" s="207"/>
      <c r="K4" s="207"/>
      <c r="L4" s="208" t="s">
        <v>71</v>
      </c>
      <c r="M4" s="209"/>
      <c r="N4" s="210"/>
    </row>
    <row r="5" spans="1:14" s="35" customFormat="1" ht="14.25" customHeight="1">
      <c r="A5" s="214" t="s">
        <v>43</v>
      </c>
      <c r="B5" s="197" t="s">
        <v>44</v>
      </c>
      <c r="C5" s="197" t="s">
        <v>45</v>
      </c>
      <c r="D5" s="199"/>
      <c r="E5" s="199"/>
      <c r="F5" s="211"/>
      <c r="G5" s="212" t="s">
        <v>18</v>
      </c>
      <c r="H5" s="212" t="s">
        <v>72</v>
      </c>
      <c r="I5" s="212" t="s">
        <v>73</v>
      </c>
      <c r="J5" s="212" t="s">
        <v>74</v>
      </c>
      <c r="K5" s="212" t="s">
        <v>75</v>
      </c>
      <c r="L5" s="211" t="s">
        <v>18</v>
      </c>
      <c r="M5" s="211" t="s">
        <v>76</v>
      </c>
      <c r="N5" s="211" t="s">
        <v>77</v>
      </c>
    </row>
    <row r="6" spans="1:14" s="35" customFormat="1" ht="34.15" customHeight="1">
      <c r="A6" s="214"/>
      <c r="B6" s="197"/>
      <c r="C6" s="197"/>
      <c r="D6" s="200"/>
      <c r="E6" s="200"/>
      <c r="F6" s="211"/>
      <c r="G6" s="213"/>
      <c r="H6" s="213"/>
      <c r="I6" s="213"/>
      <c r="J6" s="213"/>
      <c r="K6" s="213"/>
      <c r="L6" s="211"/>
      <c r="M6" s="211"/>
      <c r="N6" s="211"/>
    </row>
    <row r="7" spans="1:14" s="35" customFormat="1" ht="20.100000000000001" customHeight="1">
      <c r="A7" s="42" t="s">
        <v>46</v>
      </c>
      <c r="B7" s="43" t="s">
        <v>46</v>
      </c>
      <c r="C7" s="43" t="s">
        <v>46</v>
      </c>
      <c r="D7" s="43"/>
      <c r="E7" s="43" t="s">
        <v>46</v>
      </c>
      <c r="F7" s="44">
        <v>1</v>
      </c>
      <c r="G7" s="44">
        <v>2</v>
      </c>
      <c r="H7" s="44">
        <v>3</v>
      </c>
      <c r="I7" s="44">
        <v>4</v>
      </c>
      <c r="J7" s="44">
        <v>5</v>
      </c>
      <c r="K7" s="44">
        <v>6</v>
      </c>
      <c r="L7" s="44">
        <v>7</v>
      </c>
      <c r="M7" s="44">
        <v>8</v>
      </c>
      <c r="N7" s="44">
        <v>9</v>
      </c>
    </row>
    <row r="8" spans="1:14" s="35" customFormat="1" ht="30" customHeight="1">
      <c r="A8" s="45"/>
      <c r="B8" s="46"/>
      <c r="C8" s="46"/>
      <c r="D8" s="46"/>
      <c r="E8" s="82" t="s">
        <v>42</v>
      </c>
      <c r="F8" s="83">
        <v>15922.8</v>
      </c>
      <c r="G8" s="48">
        <f>H8+I8+J8</f>
        <v>922.4</v>
      </c>
      <c r="H8" s="83">
        <v>645.20000000000005</v>
      </c>
      <c r="I8" s="83">
        <v>49</v>
      </c>
      <c r="J8" s="83">
        <v>228.2</v>
      </c>
      <c r="K8" s="48"/>
      <c r="L8" s="48"/>
      <c r="M8" s="48"/>
      <c r="N8" s="48"/>
    </row>
    <row r="9" spans="1:14" s="51" customFormat="1" ht="30" customHeight="1">
      <c r="A9" s="84"/>
      <c r="B9" s="84"/>
      <c r="C9" s="84"/>
      <c r="D9" s="84"/>
      <c r="E9" s="82" t="s">
        <v>47</v>
      </c>
      <c r="F9" s="121">
        <v>15922.8</v>
      </c>
      <c r="G9" s="48">
        <f t="shared" ref="G9:G14" si="0">H9+I9+J9</f>
        <v>922.4</v>
      </c>
      <c r="H9" s="83">
        <f>SUM(H10:H14)</f>
        <v>645.20000000000005</v>
      </c>
      <c r="I9" s="83">
        <f>SUM(I10:I13)</f>
        <v>49</v>
      </c>
      <c r="J9" s="83">
        <f>SUM(J10:J13)</f>
        <v>228.2</v>
      </c>
      <c r="K9" s="84"/>
      <c r="L9" s="84"/>
      <c r="M9" s="84"/>
      <c r="N9" s="84"/>
    </row>
    <row r="10" spans="1:14" s="51" customFormat="1" ht="30" customHeight="1">
      <c r="A10" s="85" t="s">
        <v>48</v>
      </c>
      <c r="B10" s="85" t="s">
        <v>49</v>
      </c>
      <c r="C10" s="85" t="s">
        <v>49</v>
      </c>
      <c r="D10" s="84"/>
      <c r="E10" s="82" t="s">
        <v>50</v>
      </c>
      <c r="F10" s="83">
        <v>745.6</v>
      </c>
      <c r="G10" s="48">
        <f t="shared" si="0"/>
        <v>745.6</v>
      </c>
      <c r="H10" s="83">
        <v>468.4</v>
      </c>
      <c r="I10" s="83">
        <v>49</v>
      </c>
      <c r="J10" s="83">
        <v>228.2</v>
      </c>
      <c r="K10" s="84"/>
      <c r="L10" s="84"/>
      <c r="M10" s="84"/>
      <c r="N10" s="84"/>
    </row>
    <row r="11" spans="1:14" s="51" customFormat="1" ht="30" customHeight="1">
      <c r="A11" s="85" t="s">
        <v>51</v>
      </c>
      <c r="B11" s="85" t="s">
        <v>52</v>
      </c>
      <c r="C11" s="73" t="s">
        <v>49</v>
      </c>
      <c r="D11" s="84"/>
      <c r="E11" s="86" t="s">
        <v>53</v>
      </c>
      <c r="F11" s="83">
        <v>53.8</v>
      </c>
      <c r="G11" s="48">
        <f t="shared" si="0"/>
        <v>53.8</v>
      </c>
      <c r="H11" s="83">
        <v>53.8</v>
      </c>
      <c r="I11" s="83"/>
      <c r="J11" s="83"/>
      <c r="K11" s="84"/>
      <c r="L11" s="84"/>
      <c r="M11" s="84"/>
      <c r="N11" s="84"/>
    </row>
    <row r="12" spans="1:14" s="51" customFormat="1" ht="30" customHeight="1">
      <c r="A12" s="85" t="s">
        <v>54</v>
      </c>
      <c r="B12" s="85" t="s">
        <v>55</v>
      </c>
      <c r="C12" s="73" t="s">
        <v>55</v>
      </c>
      <c r="D12" s="84"/>
      <c r="E12" s="86" t="s">
        <v>56</v>
      </c>
      <c r="F12" s="121">
        <v>71.7</v>
      </c>
      <c r="G12" s="48">
        <f t="shared" si="0"/>
        <v>71.7</v>
      </c>
      <c r="H12" s="83">
        <v>71.7</v>
      </c>
      <c r="I12" s="83"/>
      <c r="J12" s="83"/>
      <c r="K12" s="84"/>
      <c r="L12" s="84"/>
      <c r="M12" s="84"/>
      <c r="N12" s="84"/>
    </row>
    <row r="13" spans="1:14" s="51" customFormat="1" ht="30" customHeight="1">
      <c r="A13" s="85" t="s">
        <v>57</v>
      </c>
      <c r="B13" s="85" t="s">
        <v>58</v>
      </c>
      <c r="C13" s="73" t="s">
        <v>49</v>
      </c>
      <c r="D13" s="84"/>
      <c r="E13" s="86" t="s">
        <v>59</v>
      </c>
      <c r="F13" s="121">
        <v>33.6</v>
      </c>
      <c r="G13" s="48">
        <f t="shared" si="0"/>
        <v>33.6</v>
      </c>
      <c r="H13" s="83">
        <v>33.6</v>
      </c>
      <c r="I13" s="83"/>
      <c r="J13" s="83"/>
      <c r="K13" s="84"/>
      <c r="L13" s="84"/>
      <c r="M13" s="84"/>
      <c r="N13" s="84"/>
    </row>
    <row r="14" spans="1:14" s="51" customFormat="1" ht="30" customHeight="1">
      <c r="A14" s="85" t="s">
        <v>54</v>
      </c>
      <c r="B14" s="85" t="s">
        <v>55</v>
      </c>
      <c r="C14" s="85" t="s">
        <v>60</v>
      </c>
      <c r="D14" s="87"/>
      <c r="E14" s="86" t="s">
        <v>61</v>
      </c>
      <c r="F14" s="121">
        <v>17.7</v>
      </c>
      <c r="G14" s="48">
        <f t="shared" si="0"/>
        <v>17.7</v>
      </c>
      <c r="H14" s="83">
        <v>17.7</v>
      </c>
      <c r="I14" s="83"/>
      <c r="J14" s="83"/>
      <c r="K14" s="87"/>
      <c r="L14" s="87"/>
      <c r="M14" s="87"/>
      <c r="N14" s="87"/>
    </row>
    <row r="15" spans="1:14" s="51" customFormat="1" ht="30" customHeight="1">
      <c r="A15" s="85" t="s">
        <v>48</v>
      </c>
      <c r="B15" s="85" t="s">
        <v>62</v>
      </c>
      <c r="C15" s="73" t="s">
        <v>63</v>
      </c>
      <c r="D15" s="87"/>
      <c r="E15" s="86" t="s">
        <v>64</v>
      </c>
      <c r="F15" s="87">
        <v>15000.4</v>
      </c>
      <c r="G15" s="87">
        <v>15000.4</v>
      </c>
      <c r="H15" s="87"/>
      <c r="I15" s="87"/>
      <c r="J15" s="87"/>
      <c r="K15" s="87"/>
      <c r="L15" s="87">
        <v>15000.4</v>
      </c>
      <c r="M15" s="87">
        <v>15000.4</v>
      </c>
      <c r="N15" s="87"/>
    </row>
    <row r="16" spans="1:14" s="51" customFormat="1" ht="14.25"/>
    <row r="17" s="51" customFormat="1" ht="14.25"/>
    <row r="18" s="51" customFormat="1" ht="14.25"/>
    <row r="19" s="51" customFormat="1" ht="14.25"/>
    <row r="20" s="51" customFormat="1" ht="14.25"/>
    <row r="21" s="51" customFormat="1" ht="14.25"/>
    <row r="22" s="51" customFormat="1" ht="14.25"/>
    <row r="23" s="51" customFormat="1" ht="14.25"/>
    <row r="24" s="51" customFormat="1" ht="14.25"/>
    <row r="25" s="51" customFormat="1" ht="14.25"/>
    <row r="26" s="51" customFormat="1" ht="14.25"/>
    <row r="27" s="51" customFormat="1" ht="14.25"/>
    <row r="28" s="51" customFormat="1" ht="14.25"/>
    <row r="29" s="51" customFormat="1" ht="14.25"/>
    <row r="30" s="51" customFormat="1" ht="14.25"/>
    <row r="31" s="51" customFormat="1" ht="14.25"/>
    <row r="32" s="51" customFormat="1" ht="14.25"/>
    <row r="33" spans="11:13" ht="14.25">
      <c r="K33" s="51"/>
      <c r="L33" s="51"/>
      <c r="M33" s="51"/>
    </row>
    <row r="34" spans="11:13" ht="14.25">
      <c r="K34" s="51"/>
      <c r="L34" s="51"/>
      <c r="M34" s="51"/>
    </row>
    <row r="35" spans="11:13" ht="14.25">
      <c r="K35" s="51"/>
      <c r="L35" s="51"/>
      <c r="M35" s="51"/>
    </row>
    <row r="36" spans="11:13" ht="14.25">
      <c r="K36" s="51"/>
      <c r="L36" s="51"/>
      <c r="M36" s="51"/>
    </row>
    <row r="37" spans="11:13" ht="14.25">
      <c r="K37" s="51"/>
      <c r="L37" s="51"/>
      <c r="M37" s="51"/>
    </row>
    <row r="38" spans="11:13" ht="14.25">
      <c r="K38" s="51"/>
      <c r="L38" s="51"/>
      <c r="M38" s="51"/>
    </row>
    <row r="39" spans="11:13" ht="14.25">
      <c r="K39" s="51"/>
      <c r="L39" s="51"/>
      <c r="M39" s="51"/>
    </row>
    <row r="40" spans="11:13" ht="14.25">
      <c r="K40" s="51"/>
      <c r="L40" s="51"/>
      <c r="M40" s="51"/>
    </row>
  </sheetData>
  <mergeCells count="20">
    <mergeCell ref="L5:L6"/>
    <mergeCell ref="M5:M6"/>
    <mergeCell ref="N5:N6"/>
    <mergeCell ref="A5:A6"/>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s>
  <phoneticPr fontId="24"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G40" sqref="G40"/>
    </sheetView>
  </sheetViews>
  <sheetFormatPr defaultColWidth="8.875" defaultRowHeight="11.25"/>
  <cols>
    <col min="1" max="1" width="14.375" style="91" customWidth="1"/>
    <col min="2" max="2" width="18.125" style="91" customWidth="1"/>
    <col min="3" max="3" width="11.625" style="92" customWidth="1"/>
    <col min="4" max="4" width="21.25" style="92" customWidth="1"/>
    <col min="5" max="5" width="10.625" style="92" customWidth="1"/>
    <col min="6" max="6" width="6.75" style="92" customWidth="1"/>
    <col min="7" max="7" width="11" style="92" customWidth="1"/>
    <col min="8" max="8" width="13.125" style="92" customWidth="1"/>
    <col min="9" max="9" width="6.25" style="92" customWidth="1"/>
    <col min="10" max="11" width="7.75" style="92" customWidth="1"/>
    <col min="12" max="12" width="7.25" style="92" customWidth="1"/>
    <col min="13" max="13" width="4.5" style="92" customWidth="1"/>
    <col min="14" max="32" width="9" style="92"/>
    <col min="33" max="16384" width="8.875" style="92"/>
  </cols>
  <sheetData>
    <row r="1" spans="1:21" ht="18" customHeight="1">
      <c r="K1" s="58" t="s">
        <v>78</v>
      </c>
    </row>
    <row r="2" spans="1:21" ht="42" customHeight="1">
      <c r="A2" s="215" t="s">
        <v>79</v>
      </c>
      <c r="B2" s="215"/>
      <c r="C2" s="215"/>
      <c r="D2" s="215"/>
      <c r="E2" s="215"/>
      <c r="F2" s="215"/>
      <c r="G2" s="215"/>
      <c r="H2" s="215"/>
      <c r="I2" s="215"/>
      <c r="J2" s="215"/>
      <c r="K2" s="215"/>
      <c r="L2" s="215"/>
      <c r="M2" s="215"/>
      <c r="N2" s="115"/>
      <c r="O2" s="115"/>
      <c r="P2" s="115"/>
      <c r="Q2" s="115"/>
      <c r="R2" s="115"/>
      <c r="S2" s="115"/>
      <c r="T2" s="115"/>
      <c r="U2" s="115"/>
    </row>
    <row r="3" spans="1:21" s="88" customFormat="1" ht="15" customHeight="1">
      <c r="A3" s="216" t="s">
        <v>38</v>
      </c>
      <c r="B3" s="216"/>
      <c r="C3" s="216"/>
      <c r="D3" s="93"/>
      <c r="E3" s="93"/>
      <c r="F3" s="93"/>
      <c r="G3" s="94"/>
      <c r="H3" s="94"/>
      <c r="I3" s="116"/>
      <c r="J3" s="116"/>
      <c r="K3" s="217" t="s">
        <v>3</v>
      </c>
      <c r="L3" s="217"/>
      <c r="M3" s="217"/>
      <c r="N3" s="116"/>
      <c r="O3" s="116"/>
      <c r="P3" s="116"/>
      <c r="Q3" s="116"/>
      <c r="R3" s="116"/>
      <c r="S3" s="116"/>
      <c r="T3" s="116"/>
      <c r="U3" s="116"/>
    </row>
    <row r="4" spans="1:21" s="89" customFormat="1" ht="22.9" customHeight="1">
      <c r="A4" s="218" t="s">
        <v>80</v>
      </c>
      <c r="B4" s="218"/>
      <c r="C4" s="218"/>
      <c r="D4" s="95" t="s">
        <v>81</v>
      </c>
      <c r="E4" s="95"/>
      <c r="F4" s="95"/>
      <c r="G4" s="95"/>
      <c r="H4" s="95"/>
      <c r="I4" s="95"/>
      <c r="J4" s="95"/>
      <c r="K4" s="95"/>
      <c r="L4" s="95"/>
      <c r="M4" s="117"/>
    </row>
    <row r="5" spans="1:21" s="89" customFormat="1" ht="22.9" customHeight="1">
      <c r="A5" s="218" t="s">
        <v>82</v>
      </c>
      <c r="B5" s="218"/>
      <c r="C5" s="230" t="s">
        <v>83</v>
      </c>
      <c r="D5" s="231" t="s">
        <v>84</v>
      </c>
      <c r="E5" s="221" t="s">
        <v>9</v>
      </c>
      <c r="F5" s="167" t="s">
        <v>11</v>
      </c>
      <c r="G5" s="96" t="s">
        <v>10</v>
      </c>
      <c r="H5" s="96"/>
      <c r="I5" s="96"/>
      <c r="J5" s="96"/>
      <c r="K5" s="96"/>
      <c r="L5" s="96"/>
      <c r="M5" s="118"/>
    </row>
    <row r="6" spans="1:21" s="89" customFormat="1" ht="22.9" customHeight="1">
      <c r="A6" s="218"/>
      <c r="B6" s="218"/>
      <c r="C6" s="230"/>
      <c r="D6" s="231"/>
      <c r="E6" s="221"/>
      <c r="F6" s="167"/>
      <c r="G6" s="219" t="s">
        <v>13</v>
      </c>
      <c r="H6" s="220"/>
      <c r="I6" s="222" t="s">
        <v>85</v>
      </c>
      <c r="J6" s="223" t="s">
        <v>15</v>
      </c>
      <c r="K6" s="223" t="s">
        <v>16</v>
      </c>
      <c r="L6" s="223" t="s">
        <v>86</v>
      </c>
      <c r="M6" s="225" t="s">
        <v>17</v>
      </c>
    </row>
    <row r="7" spans="1:21" s="89" customFormat="1" ht="22.9" customHeight="1">
      <c r="A7" s="218"/>
      <c r="B7" s="218"/>
      <c r="C7" s="230"/>
      <c r="D7" s="231"/>
      <c r="E7" s="221"/>
      <c r="F7" s="167"/>
      <c r="G7" s="97" t="s">
        <v>18</v>
      </c>
      <c r="H7" s="98" t="s">
        <v>19</v>
      </c>
      <c r="I7" s="222"/>
      <c r="J7" s="224"/>
      <c r="K7" s="224"/>
      <c r="L7" s="224"/>
      <c r="M7" s="225"/>
      <c r="N7" s="115"/>
      <c r="O7" s="115"/>
      <c r="P7" s="115"/>
      <c r="Q7" s="115"/>
      <c r="R7" s="115"/>
      <c r="S7" s="115"/>
      <c r="T7" s="115"/>
      <c r="U7" s="115"/>
    </row>
    <row r="8" spans="1:21" s="90" customFormat="1" ht="19.899999999999999" customHeight="1">
      <c r="A8" s="167" t="s">
        <v>13</v>
      </c>
      <c r="B8" s="99" t="s">
        <v>18</v>
      </c>
      <c r="C8" s="100">
        <v>15922.8</v>
      </c>
      <c r="D8" s="101" t="s">
        <v>87</v>
      </c>
      <c r="E8" s="102"/>
      <c r="F8" s="102"/>
      <c r="G8" s="102"/>
      <c r="H8" s="102"/>
      <c r="I8" s="102"/>
      <c r="J8" s="102"/>
      <c r="K8" s="102"/>
      <c r="L8" s="102"/>
      <c r="M8" s="119"/>
      <c r="N8" s="120"/>
      <c r="O8" s="120"/>
      <c r="P8" s="120"/>
      <c r="Q8" s="120"/>
      <c r="R8" s="120"/>
      <c r="S8" s="120"/>
      <c r="T8" s="120"/>
      <c r="U8" s="120"/>
    </row>
    <row r="9" spans="1:21" s="90" customFormat="1" ht="19.899999999999999" customHeight="1">
      <c r="A9" s="167"/>
      <c r="B9" s="99" t="s">
        <v>21</v>
      </c>
      <c r="C9" s="100">
        <v>15723.3</v>
      </c>
      <c r="D9" s="103" t="s">
        <v>88</v>
      </c>
      <c r="E9" s="102"/>
      <c r="F9" s="102"/>
      <c r="G9" s="102"/>
      <c r="H9" s="104"/>
      <c r="I9" s="104"/>
      <c r="J9" s="104"/>
      <c r="K9" s="104"/>
      <c r="L9" s="104"/>
      <c r="M9" s="119"/>
      <c r="N9" s="120"/>
      <c r="O9" s="120"/>
      <c r="P9" s="120"/>
      <c r="Q9" s="120"/>
      <c r="R9" s="120"/>
      <c r="S9" s="120"/>
      <c r="T9" s="120"/>
      <c r="U9" s="120"/>
    </row>
    <row r="10" spans="1:21" s="90" customFormat="1" ht="19.899999999999999" customHeight="1">
      <c r="A10" s="167"/>
      <c r="B10" s="99" t="s">
        <v>23</v>
      </c>
      <c r="C10" s="100"/>
      <c r="D10" s="103" t="s">
        <v>89</v>
      </c>
      <c r="E10" s="102"/>
      <c r="F10" s="102"/>
      <c r="G10" s="102"/>
      <c r="H10" s="104"/>
      <c r="I10" s="104"/>
      <c r="J10" s="104"/>
      <c r="K10" s="104"/>
      <c r="L10" s="104"/>
      <c r="M10" s="119"/>
      <c r="N10" s="120"/>
      <c r="O10" s="120"/>
      <c r="P10" s="120"/>
      <c r="Q10" s="120"/>
      <c r="R10" s="120"/>
      <c r="S10" s="120"/>
      <c r="T10" s="120"/>
      <c r="U10" s="120"/>
    </row>
    <row r="11" spans="1:21" s="90" customFormat="1" ht="25.15" customHeight="1">
      <c r="A11" s="167"/>
      <c r="B11" s="99" t="s">
        <v>25</v>
      </c>
      <c r="C11" s="100"/>
      <c r="D11" s="103" t="s">
        <v>90</v>
      </c>
      <c r="E11" s="102"/>
      <c r="F11" s="102"/>
      <c r="G11" s="102"/>
      <c r="H11" s="104"/>
      <c r="I11" s="104"/>
      <c r="J11" s="104"/>
      <c r="K11" s="104"/>
      <c r="L11" s="104"/>
      <c r="M11" s="119"/>
      <c r="N11" s="120"/>
      <c r="O11" s="120"/>
      <c r="P11" s="120"/>
      <c r="Q11" s="120"/>
      <c r="R11" s="120"/>
      <c r="S11" s="120"/>
      <c r="T11" s="120"/>
      <c r="U11" s="120"/>
    </row>
    <row r="12" spans="1:21" s="90" customFormat="1" ht="29.45" customHeight="1">
      <c r="A12" s="167"/>
      <c r="B12" s="99" t="s">
        <v>27</v>
      </c>
      <c r="C12" s="100">
        <v>199.5</v>
      </c>
      <c r="D12" s="103" t="s">
        <v>91</v>
      </c>
      <c r="E12" s="102"/>
      <c r="F12" s="102"/>
      <c r="G12" s="102"/>
      <c r="H12" s="104"/>
      <c r="I12" s="104"/>
      <c r="J12" s="104"/>
      <c r="K12" s="104"/>
      <c r="L12" s="104"/>
      <c r="M12" s="119"/>
      <c r="N12" s="120"/>
      <c r="O12" s="120"/>
      <c r="P12" s="120"/>
      <c r="Q12" s="120"/>
      <c r="R12" s="120"/>
      <c r="S12" s="120"/>
      <c r="T12" s="120"/>
      <c r="U12" s="120"/>
    </row>
    <row r="13" spans="1:21" s="90" customFormat="1" ht="25.15" customHeight="1">
      <c r="A13" s="167"/>
      <c r="B13" s="99" t="s">
        <v>29</v>
      </c>
      <c r="C13" s="100"/>
      <c r="D13" s="103" t="s">
        <v>92</v>
      </c>
      <c r="E13" s="104">
        <v>15746</v>
      </c>
      <c r="F13" s="102"/>
      <c r="G13" s="104">
        <v>15746</v>
      </c>
      <c r="H13" s="104">
        <v>15746</v>
      </c>
      <c r="I13" s="104"/>
      <c r="J13" s="104"/>
      <c r="K13" s="104"/>
      <c r="L13" s="104"/>
      <c r="M13" s="119"/>
      <c r="N13" s="120"/>
      <c r="O13" s="120"/>
      <c r="P13" s="120"/>
      <c r="Q13" s="120"/>
      <c r="R13" s="120"/>
      <c r="S13" s="120"/>
      <c r="T13" s="120"/>
      <c r="U13" s="120"/>
    </row>
    <row r="14" spans="1:21" s="90" customFormat="1" ht="25.15" customHeight="1">
      <c r="A14" s="235" t="s">
        <v>14</v>
      </c>
      <c r="B14" s="235"/>
      <c r="C14" s="100"/>
      <c r="D14" s="103" t="s">
        <v>93</v>
      </c>
      <c r="E14" s="104"/>
      <c r="F14" s="102"/>
      <c r="G14" s="104"/>
      <c r="H14" s="104"/>
      <c r="I14" s="104"/>
      <c r="J14" s="104"/>
      <c r="K14" s="104"/>
      <c r="L14" s="104"/>
      <c r="M14" s="119"/>
      <c r="N14" s="120"/>
      <c r="O14" s="120"/>
      <c r="P14" s="120"/>
      <c r="Q14" s="120"/>
      <c r="R14" s="120"/>
      <c r="S14" s="120"/>
      <c r="T14" s="120"/>
      <c r="U14" s="120"/>
    </row>
    <row r="15" spans="1:21" s="90" customFormat="1" ht="19.899999999999999" customHeight="1">
      <c r="A15" s="105" t="s">
        <v>15</v>
      </c>
      <c r="B15" s="106"/>
      <c r="C15" s="107"/>
      <c r="D15" s="101" t="s">
        <v>94</v>
      </c>
      <c r="E15" s="104">
        <v>89.4</v>
      </c>
      <c r="F15" s="102"/>
      <c r="G15" s="104">
        <v>89.4</v>
      </c>
      <c r="H15" s="104">
        <v>89.4</v>
      </c>
      <c r="I15" s="104"/>
      <c r="J15" s="104"/>
      <c r="K15" s="104"/>
      <c r="L15" s="104"/>
      <c r="M15" s="119"/>
      <c r="N15" s="120"/>
      <c r="O15" s="120"/>
      <c r="P15" s="120"/>
      <c r="Q15" s="120"/>
      <c r="R15" s="120"/>
      <c r="S15" s="120"/>
      <c r="T15" s="120"/>
      <c r="U15" s="120"/>
    </row>
    <row r="16" spans="1:21" s="90" customFormat="1" ht="19.899999999999999" customHeight="1">
      <c r="A16" s="236" t="s">
        <v>16</v>
      </c>
      <c r="B16" s="237"/>
      <c r="C16" s="107"/>
      <c r="D16" s="101" t="s">
        <v>95</v>
      </c>
      <c r="E16" s="104"/>
      <c r="F16" s="102"/>
      <c r="G16" s="104"/>
      <c r="H16" s="104"/>
      <c r="I16" s="104"/>
      <c r="J16" s="104"/>
      <c r="K16" s="104"/>
      <c r="L16" s="104"/>
      <c r="M16" s="119"/>
      <c r="N16" s="120"/>
      <c r="O16" s="120"/>
      <c r="P16" s="120"/>
      <c r="Q16" s="120"/>
      <c r="R16" s="120"/>
      <c r="S16" s="120"/>
      <c r="T16" s="120"/>
      <c r="U16" s="120"/>
    </row>
    <row r="17" spans="1:21" s="90" customFormat="1" ht="19.899999999999999" customHeight="1">
      <c r="A17" s="236" t="s">
        <v>86</v>
      </c>
      <c r="B17" s="237"/>
      <c r="C17" s="108"/>
      <c r="D17" s="103" t="s">
        <v>96</v>
      </c>
      <c r="E17" s="104">
        <v>33.6</v>
      </c>
      <c r="F17" s="102"/>
      <c r="G17" s="104">
        <v>33.6</v>
      </c>
      <c r="H17" s="104">
        <v>33.6</v>
      </c>
      <c r="I17" s="104"/>
      <c r="J17" s="104"/>
      <c r="K17" s="104"/>
      <c r="L17" s="104"/>
      <c r="M17" s="119"/>
      <c r="N17" s="120"/>
      <c r="O17" s="120"/>
      <c r="P17" s="120"/>
      <c r="Q17" s="120"/>
      <c r="R17" s="120"/>
      <c r="S17" s="120"/>
      <c r="T17" s="120"/>
      <c r="U17" s="120"/>
    </row>
    <row r="18" spans="1:21" s="90" customFormat="1" ht="19.899999999999999" customHeight="1">
      <c r="A18" s="168" t="s">
        <v>17</v>
      </c>
      <c r="B18" s="169"/>
      <c r="C18" s="108"/>
      <c r="D18" s="101" t="s">
        <v>97</v>
      </c>
      <c r="E18" s="102"/>
      <c r="F18" s="102"/>
      <c r="G18" s="102"/>
      <c r="H18" s="104"/>
      <c r="I18" s="104"/>
      <c r="J18" s="104"/>
      <c r="K18" s="104"/>
      <c r="L18" s="104"/>
      <c r="M18" s="119"/>
      <c r="N18" s="120"/>
      <c r="O18" s="120"/>
      <c r="P18" s="120"/>
      <c r="Q18" s="120"/>
      <c r="R18" s="120"/>
      <c r="S18" s="120"/>
      <c r="T18" s="120"/>
      <c r="U18" s="120"/>
    </row>
    <row r="19" spans="1:21" s="90" customFormat="1" ht="19.899999999999999" customHeight="1">
      <c r="C19" s="108"/>
      <c r="D19" s="101" t="s">
        <v>98</v>
      </c>
      <c r="E19" s="102"/>
      <c r="F19" s="102"/>
      <c r="G19" s="102"/>
      <c r="H19" s="104"/>
      <c r="I19" s="104"/>
      <c r="J19" s="104"/>
      <c r="K19" s="104"/>
      <c r="L19" s="104"/>
      <c r="M19" s="119"/>
      <c r="N19" s="120"/>
      <c r="O19" s="120"/>
      <c r="P19" s="120"/>
      <c r="Q19" s="120"/>
      <c r="R19" s="120"/>
      <c r="S19" s="120"/>
      <c r="T19" s="120"/>
      <c r="U19" s="120"/>
    </row>
    <row r="20" spans="1:21" s="90" customFormat="1" ht="19.899999999999999" customHeight="1">
      <c r="A20" s="238"/>
      <c r="B20" s="239"/>
      <c r="C20" s="108"/>
      <c r="D20" s="103" t="s">
        <v>99</v>
      </c>
      <c r="E20" s="102"/>
      <c r="F20" s="102"/>
      <c r="G20" s="102"/>
      <c r="H20" s="102"/>
      <c r="I20" s="102"/>
      <c r="J20" s="102"/>
      <c r="K20" s="102"/>
      <c r="L20" s="102"/>
      <c r="M20" s="102"/>
      <c r="N20" s="120"/>
      <c r="O20" s="120"/>
      <c r="P20" s="120"/>
      <c r="Q20" s="120"/>
      <c r="R20" s="120"/>
      <c r="S20" s="120"/>
      <c r="T20" s="120"/>
      <c r="U20" s="120"/>
    </row>
    <row r="21" spans="1:21" s="90" customFormat="1" ht="19.899999999999999" customHeight="1">
      <c r="A21" s="232"/>
      <c r="B21" s="233"/>
      <c r="C21" s="108"/>
      <c r="D21" s="103" t="s">
        <v>100</v>
      </c>
      <c r="E21" s="102"/>
      <c r="F21" s="102"/>
      <c r="G21" s="102"/>
      <c r="H21" s="102"/>
      <c r="I21" s="102"/>
      <c r="J21" s="102"/>
      <c r="K21" s="102"/>
      <c r="L21" s="102"/>
      <c r="M21" s="119"/>
      <c r="N21" s="120"/>
      <c r="O21" s="120"/>
      <c r="P21" s="120"/>
      <c r="Q21" s="120"/>
      <c r="R21" s="120"/>
      <c r="S21" s="120"/>
      <c r="T21" s="120"/>
      <c r="U21" s="120"/>
    </row>
    <row r="22" spans="1:21" s="90" customFormat="1" ht="25.15" customHeight="1">
      <c r="A22" s="232"/>
      <c r="B22" s="233"/>
      <c r="C22" s="108"/>
      <c r="D22" s="103" t="s">
        <v>101</v>
      </c>
      <c r="E22" s="102"/>
      <c r="F22" s="102"/>
      <c r="G22" s="102"/>
      <c r="H22" s="102"/>
      <c r="I22" s="102"/>
      <c r="J22" s="102"/>
      <c r="K22" s="102"/>
      <c r="L22" s="102"/>
      <c r="M22" s="119"/>
      <c r="N22" s="120"/>
      <c r="O22" s="120"/>
      <c r="P22" s="120"/>
      <c r="Q22" s="120"/>
      <c r="R22" s="120"/>
      <c r="S22" s="120"/>
      <c r="T22" s="120"/>
      <c r="U22" s="120"/>
    </row>
    <row r="23" spans="1:21" s="90" customFormat="1" ht="19.149999999999999" customHeight="1">
      <c r="A23" s="234"/>
      <c r="B23" s="234"/>
      <c r="C23" s="109"/>
      <c r="D23" s="103" t="s">
        <v>102</v>
      </c>
      <c r="E23" s="102"/>
      <c r="F23" s="102"/>
      <c r="G23" s="102"/>
      <c r="H23" s="102"/>
      <c r="I23" s="102"/>
      <c r="J23" s="102"/>
      <c r="K23" s="102"/>
      <c r="L23" s="102"/>
      <c r="M23" s="119"/>
      <c r="N23" s="120"/>
      <c r="O23" s="120"/>
      <c r="P23" s="120"/>
      <c r="Q23" s="120"/>
      <c r="R23" s="120"/>
      <c r="S23" s="120"/>
      <c r="T23" s="120"/>
      <c r="U23" s="120"/>
    </row>
    <row r="24" spans="1:21" s="90" customFormat="1" ht="19.149999999999999" customHeight="1">
      <c r="A24" s="110"/>
      <c r="B24" s="111"/>
      <c r="C24" s="109"/>
      <c r="D24" s="103" t="s">
        <v>103</v>
      </c>
      <c r="E24" s="102"/>
      <c r="F24" s="102"/>
      <c r="G24" s="102"/>
      <c r="H24" s="102"/>
      <c r="I24" s="102"/>
      <c r="J24" s="102"/>
      <c r="K24" s="102"/>
      <c r="L24" s="102"/>
      <c r="M24" s="119"/>
      <c r="N24" s="120"/>
      <c r="O24" s="120"/>
      <c r="P24" s="120"/>
      <c r="Q24" s="120"/>
      <c r="R24" s="120"/>
      <c r="S24" s="120"/>
      <c r="T24" s="120"/>
      <c r="U24" s="120"/>
    </row>
    <row r="25" spans="1:21" s="90" customFormat="1" ht="19.149999999999999" customHeight="1">
      <c r="A25" s="110"/>
      <c r="B25" s="111"/>
      <c r="C25" s="109"/>
      <c r="D25" s="103" t="s">
        <v>104</v>
      </c>
      <c r="E25" s="102"/>
      <c r="F25" s="102"/>
      <c r="G25" s="102"/>
      <c r="H25" s="102"/>
      <c r="I25" s="102"/>
      <c r="J25" s="102"/>
      <c r="K25" s="102"/>
      <c r="L25" s="102"/>
      <c r="M25" s="119"/>
      <c r="N25" s="120"/>
      <c r="O25" s="120"/>
      <c r="P25" s="120"/>
      <c r="Q25" s="120"/>
      <c r="R25" s="120"/>
      <c r="S25" s="120"/>
      <c r="T25" s="120"/>
      <c r="U25" s="120"/>
    </row>
    <row r="26" spans="1:21" s="90" customFormat="1" ht="28.9" customHeight="1">
      <c r="A26" s="110"/>
      <c r="B26" s="111"/>
      <c r="C26" s="109"/>
      <c r="D26" s="103" t="s">
        <v>105</v>
      </c>
      <c r="E26" s="102"/>
      <c r="F26" s="102"/>
      <c r="G26" s="102"/>
      <c r="H26" s="102"/>
      <c r="I26" s="102"/>
      <c r="J26" s="102"/>
      <c r="K26" s="102"/>
      <c r="L26" s="102"/>
      <c r="M26" s="119"/>
      <c r="N26" s="120"/>
      <c r="O26" s="120"/>
      <c r="P26" s="120"/>
      <c r="Q26" s="120"/>
      <c r="R26" s="120"/>
      <c r="S26" s="120"/>
      <c r="T26" s="120"/>
      <c r="U26" s="120"/>
    </row>
    <row r="27" spans="1:21" s="90" customFormat="1" ht="19.149999999999999" customHeight="1">
      <c r="A27" s="110"/>
      <c r="B27" s="111"/>
      <c r="C27" s="109"/>
      <c r="D27" s="103" t="s">
        <v>106</v>
      </c>
      <c r="E27" s="102">
        <v>53.8</v>
      </c>
      <c r="F27" s="102"/>
      <c r="G27" s="102">
        <v>53.8</v>
      </c>
      <c r="H27" s="102">
        <v>53.8</v>
      </c>
      <c r="I27" s="102"/>
      <c r="J27" s="102"/>
      <c r="K27" s="102"/>
      <c r="L27" s="102"/>
      <c r="M27" s="119"/>
      <c r="N27" s="120"/>
      <c r="O27" s="120"/>
      <c r="P27" s="120"/>
      <c r="Q27" s="120"/>
      <c r="R27" s="120"/>
      <c r="S27" s="120"/>
      <c r="T27" s="120"/>
      <c r="U27" s="120"/>
    </row>
    <row r="28" spans="1:21" s="90" customFormat="1" ht="19.149999999999999" customHeight="1">
      <c r="A28" s="110"/>
      <c r="B28" s="111"/>
      <c r="C28" s="109"/>
      <c r="D28" s="103" t="s">
        <v>107</v>
      </c>
      <c r="E28" s="102"/>
      <c r="F28" s="102"/>
      <c r="G28" s="102"/>
      <c r="H28" s="102"/>
      <c r="I28" s="102"/>
      <c r="J28" s="102"/>
      <c r="K28" s="102"/>
      <c r="L28" s="102"/>
      <c r="M28" s="119"/>
      <c r="N28" s="120"/>
      <c r="O28" s="120"/>
      <c r="P28" s="120"/>
      <c r="Q28" s="120"/>
      <c r="R28" s="120"/>
      <c r="S28" s="120"/>
      <c r="T28" s="120"/>
      <c r="U28" s="120"/>
    </row>
    <row r="29" spans="1:21" s="90" customFormat="1" ht="25.9" customHeight="1">
      <c r="A29" s="110"/>
      <c r="B29" s="111"/>
      <c r="C29" s="109"/>
      <c r="D29" s="103" t="s">
        <v>108</v>
      </c>
      <c r="E29" s="102"/>
      <c r="F29" s="102"/>
      <c r="G29" s="102"/>
      <c r="H29" s="102"/>
      <c r="I29" s="102"/>
      <c r="J29" s="102"/>
      <c r="K29" s="102"/>
      <c r="L29" s="102"/>
      <c r="M29" s="119"/>
      <c r="N29" s="120"/>
      <c r="O29" s="120"/>
      <c r="P29" s="120"/>
      <c r="Q29" s="120"/>
      <c r="R29" s="120"/>
      <c r="S29" s="120"/>
      <c r="T29" s="120"/>
      <c r="U29" s="120"/>
    </row>
    <row r="30" spans="1:21" s="90" customFormat="1" ht="19.149999999999999" customHeight="1">
      <c r="A30" s="110"/>
      <c r="B30" s="111"/>
      <c r="C30" s="109"/>
      <c r="D30" s="103" t="s">
        <v>109</v>
      </c>
      <c r="E30" s="102"/>
      <c r="F30" s="102"/>
      <c r="G30" s="102"/>
      <c r="H30" s="102"/>
      <c r="I30" s="102"/>
      <c r="J30" s="102"/>
      <c r="K30" s="102"/>
      <c r="L30" s="102"/>
      <c r="M30" s="119"/>
      <c r="N30" s="120"/>
      <c r="O30" s="120"/>
      <c r="P30" s="120"/>
      <c r="Q30" s="120"/>
      <c r="R30" s="120"/>
      <c r="S30" s="120"/>
      <c r="T30" s="120"/>
      <c r="U30" s="120"/>
    </row>
    <row r="31" spans="1:21" s="90" customFormat="1" ht="19.149999999999999" customHeight="1">
      <c r="A31" s="110"/>
      <c r="B31" s="111"/>
      <c r="C31" s="109"/>
      <c r="D31" s="103" t="s">
        <v>110</v>
      </c>
      <c r="E31" s="102"/>
      <c r="F31" s="102"/>
      <c r="G31" s="102"/>
      <c r="H31" s="102"/>
      <c r="I31" s="102"/>
      <c r="J31" s="102"/>
      <c r="K31" s="102"/>
      <c r="L31" s="102"/>
      <c r="M31" s="119"/>
      <c r="N31" s="120"/>
      <c r="O31" s="120"/>
      <c r="P31" s="120"/>
      <c r="Q31" s="120"/>
      <c r="R31" s="120"/>
      <c r="S31" s="120"/>
      <c r="T31" s="120"/>
      <c r="U31" s="120"/>
    </row>
    <row r="32" spans="1:21" s="90" customFormat="1" ht="19.149999999999999" customHeight="1">
      <c r="A32" s="172" t="s">
        <v>32</v>
      </c>
      <c r="B32" s="173"/>
      <c r="C32" s="107"/>
      <c r="D32" s="103" t="s">
        <v>111</v>
      </c>
      <c r="E32" s="102"/>
      <c r="F32" s="102"/>
      <c r="G32" s="102"/>
      <c r="H32" s="102"/>
      <c r="I32" s="102"/>
      <c r="J32" s="102"/>
      <c r="K32" s="102"/>
      <c r="L32" s="102"/>
      <c r="M32" s="119"/>
      <c r="N32" s="120"/>
      <c r="O32" s="120"/>
      <c r="P32" s="120"/>
      <c r="Q32" s="120"/>
      <c r="R32" s="120"/>
      <c r="S32" s="120"/>
      <c r="T32" s="120"/>
      <c r="U32" s="120"/>
    </row>
    <row r="33" spans="1:21" s="90" customFormat="1" ht="19.149999999999999" customHeight="1">
      <c r="C33" s="100"/>
      <c r="D33" s="103" t="s">
        <v>112</v>
      </c>
      <c r="E33" s="102"/>
      <c r="F33" s="102"/>
      <c r="G33" s="102"/>
      <c r="H33" s="102"/>
      <c r="I33" s="102"/>
      <c r="J33" s="102"/>
      <c r="K33" s="102"/>
      <c r="L33" s="102"/>
      <c r="M33" s="119"/>
      <c r="N33" s="120"/>
      <c r="O33" s="120"/>
      <c r="P33" s="120"/>
      <c r="Q33" s="120"/>
      <c r="R33" s="120"/>
      <c r="S33" s="120"/>
      <c r="T33" s="120"/>
      <c r="U33" s="120"/>
    </row>
    <row r="34" spans="1:21" s="90" customFormat="1" ht="25.15" customHeight="1">
      <c r="A34" s="168" t="s">
        <v>33</v>
      </c>
      <c r="B34" s="169"/>
      <c r="C34" s="112"/>
      <c r="D34" s="103" t="s">
        <v>113</v>
      </c>
      <c r="E34" s="102"/>
      <c r="F34" s="102"/>
      <c r="G34" s="102"/>
      <c r="H34" s="102"/>
      <c r="I34" s="102"/>
      <c r="J34" s="102"/>
      <c r="K34" s="102"/>
      <c r="L34" s="102"/>
      <c r="M34" s="119"/>
      <c r="N34" s="120"/>
      <c r="O34" s="120"/>
      <c r="P34" s="120"/>
      <c r="Q34" s="120"/>
      <c r="R34" s="120"/>
      <c r="S34" s="120"/>
      <c r="T34" s="120"/>
      <c r="U34" s="120"/>
    </row>
    <row r="35" spans="1:21" s="90" customFormat="1" ht="19.149999999999999" customHeight="1">
      <c r="A35" s="226"/>
      <c r="B35" s="227"/>
      <c r="C35" s="112"/>
      <c r="D35" s="103" t="s">
        <v>114</v>
      </c>
      <c r="E35" s="102"/>
      <c r="F35" s="102"/>
      <c r="G35" s="102"/>
      <c r="H35" s="102"/>
      <c r="I35" s="102"/>
      <c r="J35" s="102"/>
      <c r="K35" s="102"/>
      <c r="L35" s="102"/>
      <c r="M35" s="119"/>
      <c r="N35" s="120"/>
      <c r="O35" s="120"/>
      <c r="P35" s="120"/>
      <c r="Q35" s="120"/>
      <c r="R35" s="120"/>
      <c r="S35" s="120"/>
      <c r="T35" s="120"/>
      <c r="U35" s="120"/>
    </row>
    <row r="36" spans="1:21" s="90" customFormat="1" ht="19.149999999999999" customHeight="1">
      <c r="A36" s="228" t="s">
        <v>115</v>
      </c>
      <c r="B36" s="229"/>
      <c r="C36" s="102">
        <v>15922.8</v>
      </c>
      <c r="D36" s="113" t="s">
        <v>116</v>
      </c>
      <c r="E36" s="102">
        <v>15922.8</v>
      </c>
      <c r="F36" s="102"/>
      <c r="G36" s="102">
        <v>15922.8</v>
      </c>
      <c r="H36" s="102">
        <v>15922.8</v>
      </c>
      <c r="I36" s="102"/>
      <c r="J36" s="102"/>
      <c r="K36" s="102"/>
      <c r="L36" s="102"/>
      <c r="M36" s="119"/>
      <c r="N36" s="120"/>
      <c r="O36" s="120"/>
      <c r="P36" s="120"/>
      <c r="Q36" s="120"/>
      <c r="R36" s="120"/>
      <c r="S36" s="120"/>
      <c r="T36" s="120"/>
      <c r="U36" s="120"/>
    </row>
    <row r="37" spans="1:21" s="89" customFormat="1" ht="14.25">
      <c r="A37" s="114"/>
      <c r="B37" s="114"/>
      <c r="D37" s="115"/>
    </row>
    <row r="38" spans="1:21" s="89" customFormat="1" ht="14.25">
      <c r="A38" s="114"/>
      <c r="B38" s="114"/>
    </row>
    <row r="39" spans="1:21" s="89" customFormat="1" ht="14.25">
      <c r="A39" s="114"/>
      <c r="B39" s="114"/>
    </row>
    <row r="40" spans="1:21" s="89" customFormat="1" ht="14.25">
      <c r="A40" s="114"/>
      <c r="B40" s="114"/>
    </row>
    <row r="41" spans="1:21" s="89" customFormat="1" ht="14.25">
      <c r="A41" s="114"/>
      <c r="B41" s="114"/>
    </row>
    <row r="42" spans="1:21" s="89" customFormat="1" ht="14.25">
      <c r="A42" s="114"/>
      <c r="B42" s="114"/>
    </row>
    <row r="43" spans="1:21" s="89" customFormat="1" ht="14.25">
      <c r="A43" s="114"/>
      <c r="B43" s="114"/>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24"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1"/>
  <sheetViews>
    <sheetView showGridLines="0" showZeros="0" workbookViewId="0">
      <selection activeCell="P19" sqref="P19"/>
    </sheetView>
  </sheetViews>
  <sheetFormatPr defaultColWidth="7" defaultRowHeight="11.25"/>
  <cols>
    <col min="1" max="1" width="4.5" style="34" customWidth="1"/>
    <col min="2" max="3" width="3.625" style="34" customWidth="1"/>
    <col min="4" max="4" width="7.75" style="34" customWidth="1"/>
    <col min="5" max="5" width="16.375" style="34" customWidth="1"/>
    <col min="6" max="6" width="11.375" style="34" customWidth="1"/>
    <col min="7" max="7" width="10.5" style="34" customWidth="1"/>
    <col min="8" max="10" width="10.625" style="34" customWidth="1"/>
    <col min="11" max="11" width="9.25" style="34" customWidth="1"/>
    <col min="12" max="12" width="7.875" style="34" customWidth="1"/>
    <col min="13" max="13" width="8.375" style="34" customWidth="1"/>
    <col min="14" max="14" width="8.875" style="34" customWidth="1"/>
    <col min="15" max="16384" width="7" style="34"/>
  </cols>
  <sheetData>
    <row r="1" spans="1:14" ht="12">
      <c r="M1" s="58" t="s">
        <v>117</v>
      </c>
    </row>
    <row r="2" spans="1:14" ht="42" customHeight="1">
      <c r="A2" s="201" t="s">
        <v>118</v>
      </c>
      <c r="B2" s="201"/>
      <c r="C2" s="201"/>
      <c r="D2" s="201"/>
      <c r="E2" s="201"/>
      <c r="F2" s="201"/>
      <c r="G2" s="201"/>
      <c r="H2" s="201"/>
      <c r="I2" s="201"/>
      <c r="J2" s="201"/>
      <c r="K2" s="201"/>
      <c r="L2" s="201"/>
      <c r="M2" s="201"/>
      <c r="N2" s="201"/>
    </row>
    <row r="3" spans="1:14" ht="15" customHeight="1">
      <c r="A3" s="202" t="s">
        <v>38</v>
      </c>
      <c r="B3" s="202"/>
      <c r="C3" s="202"/>
      <c r="D3" s="202"/>
      <c r="E3" s="202"/>
      <c r="F3" s="202"/>
      <c r="G3" s="41"/>
      <c r="H3" s="41"/>
      <c r="I3" s="41"/>
      <c r="J3" s="41"/>
      <c r="K3" s="41"/>
      <c r="L3" s="41"/>
      <c r="M3" s="203" t="s">
        <v>3</v>
      </c>
      <c r="N3" s="203"/>
    </row>
    <row r="4" spans="1:14" s="35" customFormat="1" ht="16.5" customHeight="1">
      <c r="A4" s="204" t="s">
        <v>68</v>
      </c>
      <c r="B4" s="205"/>
      <c r="C4" s="206"/>
      <c r="D4" s="198" t="s">
        <v>40</v>
      </c>
      <c r="E4" s="198" t="s">
        <v>69</v>
      </c>
      <c r="F4" s="211" t="s">
        <v>42</v>
      </c>
      <c r="G4" s="207" t="s">
        <v>70</v>
      </c>
      <c r="H4" s="207"/>
      <c r="I4" s="207"/>
      <c r="J4" s="207"/>
      <c r="K4" s="207"/>
      <c r="L4" s="208" t="s">
        <v>71</v>
      </c>
      <c r="M4" s="209"/>
      <c r="N4" s="210"/>
    </row>
    <row r="5" spans="1:14" s="36" customFormat="1" ht="14.25" customHeight="1">
      <c r="A5" s="243" t="s">
        <v>43</v>
      </c>
      <c r="B5" s="240" t="s">
        <v>44</v>
      </c>
      <c r="C5" s="240" t="s">
        <v>45</v>
      </c>
      <c r="D5" s="199"/>
      <c r="E5" s="199"/>
      <c r="F5" s="211"/>
      <c r="G5" s="212" t="s">
        <v>18</v>
      </c>
      <c r="H5" s="212" t="s">
        <v>72</v>
      </c>
      <c r="I5" s="241" t="s">
        <v>73</v>
      </c>
      <c r="J5" s="241" t="s">
        <v>74</v>
      </c>
      <c r="K5" s="212" t="s">
        <v>75</v>
      </c>
      <c r="L5" s="211" t="s">
        <v>18</v>
      </c>
      <c r="M5" s="211" t="s">
        <v>76</v>
      </c>
      <c r="N5" s="211" t="s">
        <v>77</v>
      </c>
    </row>
    <row r="6" spans="1:14" s="36" customFormat="1" ht="30.75" customHeight="1">
      <c r="A6" s="243"/>
      <c r="B6" s="240"/>
      <c r="C6" s="240"/>
      <c r="D6" s="200"/>
      <c r="E6" s="200"/>
      <c r="F6" s="211"/>
      <c r="G6" s="213"/>
      <c r="H6" s="213"/>
      <c r="I6" s="242"/>
      <c r="J6" s="242"/>
      <c r="K6" s="213"/>
      <c r="L6" s="211"/>
      <c r="M6" s="211"/>
      <c r="N6" s="211"/>
    </row>
    <row r="7" spans="1:14" s="37" customFormat="1" ht="20.100000000000001" customHeight="1">
      <c r="A7" s="42" t="s">
        <v>46</v>
      </c>
      <c r="B7" s="43" t="s">
        <v>46</v>
      </c>
      <c r="C7" s="43" t="s">
        <v>46</v>
      </c>
      <c r="D7" s="43"/>
      <c r="E7" s="43" t="s">
        <v>46</v>
      </c>
      <c r="F7" s="44">
        <v>1</v>
      </c>
      <c r="G7" s="44">
        <v>2</v>
      </c>
      <c r="H7" s="44">
        <v>3</v>
      </c>
      <c r="I7" s="44">
        <v>4</v>
      </c>
      <c r="J7" s="44">
        <v>5</v>
      </c>
      <c r="K7" s="44">
        <v>6</v>
      </c>
      <c r="L7" s="44">
        <v>7</v>
      </c>
      <c r="M7" s="44">
        <v>8</v>
      </c>
      <c r="N7" s="44">
        <v>9</v>
      </c>
    </row>
    <row r="8" spans="1:14" s="37" customFormat="1" ht="27.95" customHeight="1">
      <c r="A8" s="45"/>
      <c r="B8" s="46"/>
      <c r="C8" s="46"/>
      <c r="D8" s="46"/>
      <c r="E8" s="82" t="s">
        <v>42</v>
      </c>
      <c r="F8" s="48">
        <v>15922.8</v>
      </c>
      <c r="G8" s="48">
        <f t="shared" ref="G8:G14" si="0">H8+I8+J8</f>
        <v>893.5</v>
      </c>
      <c r="H8" s="83">
        <f>H9</f>
        <v>645.20000000000005</v>
      </c>
      <c r="I8" s="83">
        <f>I9+J17</f>
        <v>41.8</v>
      </c>
      <c r="J8" s="83">
        <f>J9+K17</f>
        <v>206.5</v>
      </c>
      <c r="K8" s="83">
        <f>K9+I17</f>
        <v>0</v>
      </c>
      <c r="L8" s="48"/>
      <c r="M8" s="48"/>
      <c r="N8" s="48"/>
    </row>
    <row r="9" spans="1:14" s="51" customFormat="1" ht="27.95" customHeight="1">
      <c r="A9" s="84"/>
      <c r="B9" s="84"/>
      <c r="C9" s="84"/>
      <c r="D9" s="84"/>
      <c r="E9" s="82" t="s">
        <v>47</v>
      </c>
      <c r="F9" s="48">
        <v>15922.8</v>
      </c>
      <c r="G9" s="48">
        <f t="shared" si="0"/>
        <v>893.5</v>
      </c>
      <c r="H9" s="83">
        <f>SUM(H10:H14)</f>
        <v>645.20000000000005</v>
      </c>
      <c r="I9" s="83">
        <v>41.8</v>
      </c>
      <c r="J9" s="87">
        <v>206.5</v>
      </c>
      <c r="K9" s="83">
        <f>SUM(I11:I13)</f>
        <v>0</v>
      </c>
      <c r="L9" s="84"/>
      <c r="M9" s="84"/>
      <c r="N9" s="84"/>
    </row>
    <row r="10" spans="1:14" s="51" customFormat="1" ht="27.95" customHeight="1">
      <c r="A10" s="85" t="s">
        <v>48</v>
      </c>
      <c r="B10" s="85" t="s">
        <v>49</v>
      </c>
      <c r="C10" s="85" t="s">
        <v>49</v>
      </c>
      <c r="D10" s="84"/>
      <c r="E10" s="82" t="s">
        <v>50</v>
      </c>
      <c r="F10" s="48">
        <v>745.6</v>
      </c>
      <c r="G10" s="48">
        <f t="shared" si="0"/>
        <v>745.6</v>
      </c>
      <c r="H10" s="83">
        <v>468.4</v>
      </c>
      <c r="I10" s="83">
        <v>49</v>
      </c>
      <c r="J10" s="87">
        <v>228.2</v>
      </c>
      <c r="K10" s="83"/>
      <c r="L10" s="84"/>
      <c r="M10" s="84"/>
      <c r="N10" s="84"/>
    </row>
    <row r="11" spans="1:14" s="51" customFormat="1" ht="27.95" customHeight="1">
      <c r="A11" s="85" t="s">
        <v>51</v>
      </c>
      <c r="B11" s="85" t="s">
        <v>52</v>
      </c>
      <c r="C11" s="73" t="s">
        <v>49</v>
      </c>
      <c r="D11" s="84"/>
      <c r="E11" s="86" t="s">
        <v>53</v>
      </c>
      <c r="F11" s="48">
        <v>53.8</v>
      </c>
      <c r="G11" s="48">
        <f t="shared" si="0"/>
        <v>53.8</v>
      </c>
      <c r="H11" s="83">
        <v>53.8</v>
      </c>
      <c r="I11" s="83"/>
      <c r="J11" s="83"/>
      <c r="K11" s="84"/>
      <c r="L11" s="84"/>
      <c r="M11" s="84"/>
      <c r="N11" s="84"/>
    </row>
    <row r="12" spans="1:14" s="51" customFormat="1" ht="27.95" customHeight="1">
      <c r="A12" s="85" t="s">
        <v>54</v>
      </c>
      <c r="B12" s="85" t="s">
        <v>55</v>
      </c>
      <c r="C12" s="73" t="s">
        <v>55</v>
      </c>
      <c r="D12" s="84"/>
      <c r="E12" s="86" t="s">
        <v>56</v>
      </c>
      <c r="F12" s="48">
        <v>71.7</v>
      </c>
      <c r="G12" s="48">
        <f t="shared" si="0"/>
        <v>71.7</v>
      </c>
      <c r="H12" s="83">
        <v>71.7</v>
      </c>
      <c r="I12" s="83"/>
      <c r="J12" s="83"/>
      <c r="K12" s="84"/>
      <c r="L12" s="84"/>
      <c r="M12" s="84"/>
      <c r="N12" s="84"/>
    </row>
    <row r="13" spans="1:14" s="51" customFormat="1" ht="27.95" customHeight="1">
      <c r="A13" s="85" t="s">
        <v>57</v>
      </c>
      <c r="B13" s="85" t="s">
        <v>58</v>
      </c>
      <c r="C13" s="73" t="s">
        <v>49</v>
      </c>
      <c r="D13" s="84"/>
      <c r="E13" s="86" t="s">
        <v>59</v>
      </c>
      <c r="F13" s="48">
        <v>33.6</v>
      </c>
      <c r="G13" s="48">
        <f t="shared" si="0"/>
        <v>33.6</v>
      </c>
      <c r="H13" s="83">
        <v>33.6</v>
      </c>
      <c r="I13" s="83"/>
      <c r="J13" s="83"/>
      <c r="K13" s="84"/>
      <c r="L13" s="84"/>
      <c r="M13" s="84"/>
      <c r="N13" s="84"/>
    </row>
    <row r="14" spans="1:14" s="51" customFormat="1" ht="27.95" customHeight="1">
      <c r="A14" s="85" t="s">
        <v>54</v>
      </c>
      <c r="B14" s="85" t="s">
        <v>55</v>
      </c>
      <c r="C14" s="85" t="s">
        <v>60</v>
      </c>
      <c r="D14" s="87"/>
      <c r="E14" s="86" t="s">
        <v>61</v>
      </c>
      <c r="F14" s="48">
        <v>17.7</v>
      </c>
      <c r="G14" s="48">
        <f t="shared" si="0"/>
        <v>17.7</v>
      </c>
      <c r="H14" s="83">
        <v>17.7</v>
      </c>
      <c r="I14" s="83"/>
      <c r="J14" s="83"/>
      <c r="K14" s="87"/>
      <c r="L14" s="87"/>
      <c r="M14" s="87"/>
      <c r="N14" s="87"/>
    </row>
    <row r="15" spans="1:14" s="51" customFormat="1" ht="27.95" customHeight="1">
      <c r="A15" s="85" t="s">
        <v>48</v>
      </c>
      <c r="B15" s="85" t="s">
        <v>62</v>
      </c>
      <c r="C15" s="73" t="s">
        <v>63</v>
      </c>
      <c r="D15" s="87"/>
      <c r="E15" s="86" t="s">
        <v>64</v>
      </c>
      <c r="F15" s="87">
        <v>15000.4</v>
      </c>
      <c r="G15" s="87">
        <v>15000.4</v>
      </c>
      <c r="H15" s="87"/>
      <c r="I15" s="87"/>
      <c r="J15" s="87"/>
      <c r="K15" s="87"/>
      <c r="L15" s="87"/>
      <c r="M15" s="87">
        <v>15000.4</v>
      </c>
      <c r="N15" s="87"/>
    </row>
    <row r="16" spans="1:14" s="51" customFormat="1" ht="14.25"/>
    <row r="17" s="51" customFormat="1" ht="14.25"/>
    <row r="18" s="51" customFormat="1" ht="14.25"/>
    <row r="19" s="51" customFormat="1" ht="14.25"/>
    <row r="20" s="51" customFormat="1" ht="14.25"/>
    <row r="21" s="51" customFormat="1" ht="14.25"/>
    <row r="22" s="51" customFormat="1" ht="14.25"/>
    <row r="23" s="51" customFormat="1" ht="14.25"/>
    <row r="24" s="51" customFormat="1" ht="14.25"/>
    <row r="25" s="51" customFormat="1" ht="14.25"/>
    <row r="26" s="51" customFormat="1" ht="14.25"/>
    <row r="27" s="51" customFormat="1" ht="14.25"/>
    <row r="28" s="51" customFormat="1" ht="14.25"/>
    <row r="29" s="51" customFormat="1" ht="14.25"/>
    <row r="30" s="51" customFormat="1" ht="14.25"/>
    <row r="31" s="51" customFormat="1" ht="14.25"/>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24"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30"/>
  <sheetViews>
    <sheetView showGridLines="0" showZeros="0" workbookViewId="0">
      <selection activeCell="N25" sqref="N25"/>
    </sheetView>
  </sheetViews>
  <sheetFormatPr defaultColWidth="8.875" defaultRowHeight="13.5"/>
  <cols>
    <col min="1" max="1" width="9" style="68" customWidth="1"/>
    <col min="2" max="2" width="8.375" style="68" customWidth="1"/>
    <col min="3" max="3" width="14.625" style="68" customWidth="1"/>
    <col min="4" max="4" width="6.25" style="68" customWidth="1"/>
    <col min="5" max="5" width="5.25" style="68" customWidth="1"/>
    <col min="6" max="6" width="17.25" style="68" customWidth="1"/>
    <col min="7" max="7" width="11.625" style="68" customWidth="1"/>
    <col min="8" max="8" width="11.125" style="68" customWidth="1"/>
    <col min="9" max="9" width="13.25" style="68" customWidth="1"/>
    <col min="10" max="24" width="9" style="68"/>
    <col min="25" max="16344" width="8.875" style="68"/>
    <col min="16345" max="16372" width="9" style="68"/>
    <col min="16373" max="16384" width="8.875" style="68"/>
  </cols>
  <sheetData>
    <row r="1" spans="1:9">
      <c r="I1" s="58" t="s">
        <v>119</v>
      </c>
    </row>
    <row r="2" spans="1:9" s="67" customFormat="1" ht="42" customHeight="1">
      <c r="A2" s="244" t="s">
        <v>120</v>
      </c>
      <c r="B2" s="244"/>
      <c r="C2" s="244"/>
      <c r="D2" s="244"/>
      <c r="E2" s="244"/>
      <c r="F2" s="244"/>
      <c r="G2" s="244"/>
      <c r="H2" s="244"/>
      <c r="I2" s="244"/>
    </row>
    <row r="3" spans="1:9" s="67" customFormat="1" ht="15" customHeight="1">
      <c r="A3" s="245" t="s">
        <v>38</v>
      </c>
      <c r="B3" s="245"/>
      <c r="C3" s="245"/>
      <c r="D3" s="245"/>
      <c r="E3" s="245"/>
      <c r="F3" s="66"/>
      <c r="H3" s="69" t="s">
        <v>3</v>
      </c>
    </row>
    <row r="4" spans="1:9" ht="20.100000000000001" customHeight="1">
      <c r="A4" s="246" t="s">
        <v>121</v>
      </c>
      <c r="B4" s="246"/>
      <c r="C4" s="246"/>
      <c r="D4" s="246" t="s">
        <v>122</v>
      </c>
      <c r="E4" s="246"/>
      <c r="F4" s="246"/>
      <c r="G4" s="247" t="s">
        <v>9</v>
      </c>
      <c r="H4" s="246" t="s">
        <v>13</v>
      </c>
      <c r="I4" s="246"/>
    </row>
    <row r="5" spans="1:9" ht="33.6" customHeight="1">
      <c r="A5" s="70" t="s">
        <v>43</v>
      </c>
      <c r="B5" s="70" t="s">
        <v>44</v>
      </c>
      <c r="C5" s="70" t="s">
        <v>123</v>
      </c>
      <c r="D5" s="70" t="s">
        <v>43</v>
      </c>
      <c r="E5" s="70" t="s">
        <v>44</v>
      </c>
      <c r="F5" s="70" t="s">
        <v>123</v>
      </c>
      <c r="G5" s="248"/>
      <c r="H5" s="70" t="s">
        <v>18</v>
      </c>
      <c r="I5" s="70" t="s">
        <v>19</v>
      </c>
    </row>
    <row r="6" spans="1:9" ht="34.15" customHeight="1">
      <c r="A6" s="71"/>
      <c r="B6" s="71"/>
      <c r="C6" s="72" t="s">
        <v>9</v>
      </c>
      <c r="D6" s="72"/>
      <c r="E6" s="72"/>
      <c r="F6" s="72"/>
      <c r="G6" s="147">
        <f>G7+G16+G25+G29+G23</f>
        <v>15922.8</v>
      </c>
      <c r="H6" s="147">
        <f t="shared" ref="H6:I6" si="0">H7+H16+H25+H29+H23</f>
        <v>15922.8</v>
      </c>
      <c r="I6" s="147">
        <f t="shared" si="0"/>
        <v>15922.8</v>
      </c>
    </row>
    <row r="7" spans="1:9">
      <c r="A7" s="73">
        <v>301</v>
      </c>
      <c r="B7" s="74"/>
      <c r="C7" s="72" t="s">
        <v>72</v>
      </c>
      <c r="D7" s="75" t="s">
        <v>124</v>
      </c>
      <c r="E7" s="72"/>
      <c r="F7" s="76" t="s">
        <v>125</v>
      </c>
      <c r="G7" s="77">
        <v>645.20000000000005</v>
      </c>
      <c r="H7" s="77">
        <v>645.20000000000005</v>
      </c>
      <c r="I7" s="77">
        <v>645.20000000000005</v>
      </c>
    </row>
    <row r="8" spans="1:9">
      <c r="A8" s="74" t="s">
        <v>126</v>
      </c>
      <c r="B8" s="74" t="s">
        <v>49</v>
      </c>
      <c r="C8" s="78" t="s">
        <v>127</v>
      </c>
      <c r="D8" s="75" t="s">
        <v>124</v>
      </c>
      <c r="E8" s="75" t="s">
        <v>49</v>
      </c>
      <c r="F8" s="78" t="s">
        <v>72</v>
      </c>
      <c r="G8" s="77">
        <v>271.7</v>
      </c>
      <c r="H8" s="77">
        <v>271.7</v>
      </c>
      <c r="I8" s="77">
        <v>271.7</v>
      </c>
    </row>
    <row r="9" spans="1:9">
      <c r="A9" s="74" t="s">
        <v>126</v>
      </c>
      <c r="B9" s="74" t="s">
        <v>52</v>
      </c>
      <c r="C9" s="78" t="s">
        <v>128</v>
      </c>
      <c r="D9" s="75" t="s">
        <v>124</v>
      </c>
      <c r="E9" s="75" t="s">
        <v>49</v>
      </c>
      <c r="F9" s="78" t="s">
        <v>72</v>
      </c>
      <c r="G9" s="79">
        <v>127.3</v>
      </c>
      <c r="H9" s="79">
        <v>127.3</v>
      </c>
      <c r="I9" s="79">
        <v>127.3</v>
      </c>
    </row>
    <row r="10" spans="1:9">
      <c r="A10" s="74" t="s">
        <v>126</v>
      </c>
      <c r="B10" s="74" t="s">
        <v>129</v>
      </c>
      <c r="C10" s="78" t="s">
        <v>130</v>
      </c>
      <c r="D10" s="75" t="s">
        <v>124</v>
      </c>
      <c r="E10" s="75" t="s">
        <v>49</v>
      </c>
      <c r="F10" s="78" t="s">
        <v>72</v>
      </c>
      <c r="G10" s="79">
        <v>65.400000000000006</v>
      </c>
      <c r="H10" s="79">
        <v>65.400000000000006</v>
      </c>
      <c r="I10" s="79">
        <v>65.400000000000006</v>
      </c>
    </row>
    <row r="11" spans="1:9" ht="27">
      <c r="A11" s="74" t="s">
        <v>126</v>
      </c>
      <c r="B11" s="74" t="s">
        <v>131</v>
      </c>
      <c r="C11" s="78" t="s">
        <v>132</v>
      </c>
      <c r="D11" s="75" t="s">
        <v>124</v>
      </c>
      <c r="E11" s="75" t="s">
        <v>49</v>
      </c>
      <c r="F11" s="78" t="s">
        <v>72</v>
      </c>
      <c r="G11" s="79">
        <v>71.7</v>
      </c>
      <c r="H11" s="79">
        <v>71.7</v>
      </c>
      <c r="I11" s="79">
        <v>71.7</v>
      </c>
    </row>
    <row r="12" spans="1:9">
      <c r="A12" s="73">
        <v>301</v>
      </c>
      <c r="B12" s="73" t="s">
        <v>133</v>
      </c>
      <c r="C12" s="78" t="s">
        <v>134</v>
      </c>
      <c r="D12" s="75" t="s">
        <v>124</v>
      </c>
      <c r="E12" s="75" t="s">
        <v>49</v>
      </c>
      <c r="F12" s="78" t="s">
        <v>72</v>
      </c>
      <c r="G12" s="79">
        <v>17.7</v>
      </c>
      <c r="H12" s="79">
        <v>17.7</v>
      </c>
      <c r="I12" s="79">
        <v>17.7</v>
      </c>
    </row>
    <row r="13" spans="1:9" ht="27">
      <c r="A13" s="73" t="s">
        <v>126</v>
      </c>
      <c r="B13" s="73" t="s">
        <v>135</v>
      </c>
      <c r="C13" s="78" t="s">
        <v>136</v>
      </c>
      <c r="D13" s="75" t="s">
        <v>124</v>
      </c>
      <c r="E13" s="75" t="s">
        <v>49</v>
      </c>
      <c r="F13" s="78" t="s">
        <v>72</v>
      </c>
      <c r="G13" s="79">
        <v>33.6</v>
      </c>
      <c r="H13" s="79">
        <v>33.6</v>
      </c>
      <c r="I13" s="79">
        <v>33.6</v>
      </c>
    </row>
    <row r="14" spans="1:9" ht="27">
      <c r="A14" s="73" t="s">
        <v>126</v>
      </c>
      <c r="B14" s="73" t="s">
        <v>137</v>
      </c>
      <c r="C14" s="78" t="s">
        <v>138</v>
      </c>
      <c r="D14" s="75" t="s">
        <v>124</v>
      </c>
      <c r="E14" s="75" t="s">
        <v>49</v>
      </c>
      <c r="F14" s="78" t="s">
        <v>72</v>
      </c>
      <c r="G14" s="79">
        <v>4</v>
      </c>
      <c r="H14" s="79">
        <v>4</v>
      </c>
      <c r="I14" s="79">
        <v>4</v>
      </c>
    </row>
    <row r="15" spans="1:9">
      <c r="A15" s="74" t="s">
        <v>126</v>
      </c>
      <c r="B15" s="74" t="s">
        <v>139</v>
      </c>
      <c r="C15" s="78" t="s">
        <v>53</v>
      </c>
      <c r="D15" s="75" t="s">
        <v>124</v>
      </c>
      <c r="E15" s="75" t="s">
        <v>49</v>
      </c>
      <c r="F15" s="78" t="s">
        <v>72</v>
      </c>
      <c r="G15" s="79">
        <v>53.8</v>
      </c>
      <c r="H15" s="79">
        <v>53.8</v>
      </c>
      <c r="I15" s="79">
        <v>53.8</v>
      </c>
    </row>
    <row r="16" spans="1:9">
      <c r="A16" s="73">
        <v>302</v>
      </c>
      <c r="B16" s="74"/>
      <c r="C16" s="78" t="s">
        <v>74</v>
      </c>
      <c r="D16" s="75" t="s">
        <v>140</v>
      </c>
      <c r="E16" s="75"/>
      <c r="F16" s="80" t="s">
        <v>74</v>
      </c>
      <c r="G16" s="79">
        <v>212.2</v>
      </c>
      <c r="H16" s="79">
        <v>212.2</v>
      </c>
      <c r="I16" s="79">
        <v>212.2</v>
      </c>
    </row>
    <row r="17" spans="1:9">
      <c r="A17" s="74" t="s">
        <v>141</v>
      </c>
      <c r="B17" s="74" t="s">
        <v>49</v>
      </c>
      <c r="C17" s="78" t="s">
        <v>142</v>
      </c>
      <c r="D17" s="75" t="s">
        <v>140</v>
      </c>
      <c r="E17" s="75" t="s">
        <v>49</v>
      </c>
      <c r="F17" s="80" t="s">
        <v>74</v>
      </c>
      <c r="G17" s="79">
        <v>42</v>
      </c>
      <c r="H17" s="79">
        <v>42</v>
      </c>
      <c r="I17" s="79">
        <v>42</v>
      </c>
    </row>
    <row r="18" spans="1:9">
      <c r="A18" s="73">
        <v>302</v>
      </c>
      <c r="B18" s="74">
        <v>11</v>
      </c>
      <c r="C18" s="78" t="s">
        <v>143</v>
      </c>
      <c r="D18" s="75" t="s">
        <v>140</v>
      </c>
      <c r="E18" s="75" t="s">
        <v>49</v>
      </c>
      <c r="F18" s="80" t="s">
        <v>74</v>
      </c>
      <c r="G18" s="79">
        <v>20</v>
      </c>
      <c r="H18" s="79">
        <v>20</v>
      </c>
      <c r="I18" s="79">
        <v>20</v>
      </c>
    </row>
    <row r="19" spans="1:9">
      <c r="A19" s="74" t="s">
        <v>141</v>
      </c>
      <c r="B19" s="74" t="s">
        <v>144</v>
      </c>
      <c r="C19" s="78" t="s">
        <v>145</v>
      </c>
      <c r="D19" s="75" t="s">
        <v>140</v>
      </c>
      <c r="E19" s="75" t="s">
        <v>60</v>
      </c>
      <c r="F19" s="80" t="s">
        <v>74</v>
      </c>
      <c r="G19" s="79">
        <v>1.8</v>
      </c>
      <c r="H19" s="79">
        <v>1.8</v>
      </c>
      <c r="I19" s="79">
        <v>1.8</v>
      </c>
    </row>
    <row r="20" spans="1:9">
      <c r="A20" s="74" t="s">
        <v>141</v>
      </c>
      <c r="B20" s="74" t="s">
        <v>146</v>
      </c>
      <c r="C20" s="78" t="s">
        <v>147</v>
      </c>
      <c r="D20" s="75" t="s">
        <v>140</v>
      </c>
      <c r="E20" s="75" t="s">
        <v>131</v>
      </c>
      <c r="F20" s="80" t="s">
        <v>74</v>
      </c>
      <c r="G20" s="79">
        <v>4</v>
      </c>
      <c r="H20" s="79">
        <v>4</v>
      </c>
      <c r="I20" s="79">
        <v>4</v>
      </c>
    </row>
    <row r="21" spans="1:9">
      <c r="A21" s="73" t="s">
        <v>141</v>
      </c>
      <c r="B21" s="73">
        <v>39</v>
      </c>
      <c r="C21" s="78" t="s">
        <v>148</v>
      </c>
      <c r="D21" s="75" t="s">
        <v>140</v>
      </c>
      <c r="E21" s="75" t="s">
        <v>49</v>
      </c>
      <c r="F21" s="80" t="s">
        <v>74</v>
      </c>
      <c r="G21" s="79">
        <v>10.7</v>
      </c>
      <c r="H21" s="79">
        <v>10.7</v>
      </c>
      <c r="I21" s="79">
        <v>10.7</v>
      </c>
    </row>
    <row r="22" spans="1:9" ht="27">
      <c r="A22" s="73" t="s">
        <v>141</v>
      </c>
      <c r="B22" s="73" t="s">
        <v>63</v>
      </c>
      <c r="C22" s="78" t="s">
        <v>149</v>
      </c>
      <c r="D22" s="75" t="s">
        <v>140</v>
      </c>
      <c r="E22" s="75" t="s">
        <v>63</v>
      </c>
      <c r="F22" s="80" t="s">
        <v>74</v>
      </c>
      <c r="G22" s="79">
        <v>133.69999999999999</v>
      </c>
      <c r="H22" s="79">
        <v>133.69999999999999</v>
      </c>
      <c r="I22" s="79">
        <v>133.69999999999999</v>
      </c>
    </row>
    <row r="23" spans="1:9">
      <c r="A23" s="73" t="s">
        <v>150</v>
      </c>
      <c r="B23" s="73"/>
      <c r="C23" s="78" t="s">
        <v>75</v>
      </c>
      <c r="D23" s="75" t="s">
        <v>151</v>
      </c>
      <c r="E23" s="75"/>
      <c r="F23" s="80" t="s">
        <v>75</v>
      </c>
      <c r="G23" s="79">
        <v>16</v>
      </c>
      <c r="H23" s="79">
        <v>16</v>
      </c>
      <c r="I23" s="79">
        <v>16</v>
      </c>
    </row>
    <row r="24" spans="1:9">
      <c r="A24" s="73" t="s">
        <v>150</v>
      </c>
      <c r="B24" s="73" t="s">
        <v>52</v>
      </c>
      <c r="C24" s="78" t="s">
        <v>152</v>
      </c>
      <c r="D24" s="75" t="s">
        <v>151</v>
      </c>
      <c r="E24" s="75" t="s">
        <v>60</v>
      </c>
      <c r="F24" s="80" t="s">
        <v>75</v>
      </c>
      <c r="G24" s="79">
        <v>16</v>
      </c>
      <c r="H24" s="79">
        <v>16</v>
      </c>
      <c r="I24" s="79">
        <v>16</v>
      </c>
    </row>
    <row r="25" spans="1:9" ht="27">
      <c r="A25" s="73" t="s">
        <v>153</v>
      </c>
      <c r="B25" s="73"/>
      <c r="C25" s="78" t="s">
        <v>154</v>
      </c>
      <c r="D25" s="75" t="s">
        <v>155</v>
      </c>
      <c r="E25" s="75"/>
      <c r="F25" s="81" t="s">
        <v>154</v>
      </c>
      <c r="G25" s="79">
        <v>49</v>
      </c>
      <c r="H25" s="79">
        <v>49</v>
      </c>
      <c r="I25" s="79">
        <v>49</v>
      </c>
    </row>
    <row r="26" spans="1:9">
      <c r="A26" s="73" t="s">
        <v>153</v>
      </c>
      <c r="B26" s="73" t="s">
        <v>49</v>
      </c>
      <c r="C26" s="78" t="s">
        <v>156</v>
      </c>
      <c r="D26" s="75" t="s">
        <v>155</v>
      </c>
      <c r="E26" s="75" t="s">
        <v>55</v>
      </c>
      <c r="F26" s="81" t="s">
        <v>154</v>
      </c>
      <c r="G26" s="79">
        <v>9.4</v>
      </c>
      <c r="H26" s="79">
        <v>9.4</v>
      </c>
      <c r="I26" s="79">
        <v>9.4</v>
      </c>
    </row>
    <row r="27" spans="1:9">
      <c r="A27" s="74" t="s">
        <v>153</v>
      </c>
      <c r="B27" s="74" t="s">
        <v>52</v>
      </c>
      <c r="C27" s="78" t="s">
        <v>157</v>
      </c>
      <c r="D27" s="75" t="s">
        <v>155</v>
      </c>
      <c r="E27" s="75" t="s">
        <v>55</v>
      </c>
      <c r="F27" s="81" t="s">
        <v>154</v>
      </c>
      <c r="G27" s="79">
        <v>30.5</v>
      </c>
      <c r="H27" s="79">
        <v>30.5</v>
      </c>
      <c r="I27" s="79">
        <v>30.5</v>
      </c>
    </row>
    <row r="28" spans="1:9">
      <c r="A28" s="73">
        <v>303</v>
      </c>
      <c r="B28" s="73" t="s">
        <v>55</v>
      </c>
      <c r="C28" s="78" t="s">
        <v>158</v>
      </c>
      <c r="D28" s="75" t="s">
        <v>155</v>
      </c>
      <c r="E28" s="75" t="s">
        <v>49</v>
      </c>
      <c r="F28" s="81" t="s">
        <v>154</v>
      </c>
      <c r="G28" s="79">
        <v>9.1</v>
      </c>
      <c r="H28" s="79">
        <v>9.1</v>
      </c>
      <c r="I28" s="79">
        <v>9.1</v>
      </c>
    </row>
    <row r="29" spans="1:9">
      <c r="A29" s="73" t="s">
        <v>159</v>
      </c>
      <c r="B29" s="73"/>
      <c r="C29" s="78" t="s">
        <v>160</v>
      </c>
      <c r="D29" s="75" t="s">
        <v>161</v>
      </c>
      <c r="E29" s="75"/>
      <c r="F29" s="81" t="s">
        <v>160</v>
      </c>
      <c r="G29" s="77">
        <v>15000.4</v>
      </c>
      <c r="H29" s="77">
        <v>15000.4</v>
      </c>
      <c r="I29" s="77">
        <v>15000.4</v>
      </c>
    </row>
    <row r="30" spans="1:9">
      <c r="A30" s="73" t="s">
        <v>159</v>
      </c>
      <c r="B30" s="73" t="s">
        <v>63</v>
      </c>
      <c r="C30" s="78" t="s">
        <v>162</v>
      </c>
      <c r="D30" s="75" t="s">
        <v>161</v>
      </c>
      <c r="E30" s="75" t="s">
        <v>63</v>
      </c>
      <c r="F30" s="81" t="s">
        <v>162</v>
      </c>
      <c r="G30" s="77">
        <v>15000.4</v>
      </c>
      <c r="H30" s="77">
        <v>15000.4</v>
      </c>
      <c r="I30" s="77">
        <v>15000.4</v>
      </c>
    </row>
  </sheetData>
  <mergeCells count="6">
    <mergeCell ref="A2:I2"/>
    <mergeCell ref="A3:E3"/>
    <mergeCell ref="A4:C4"/>
    <mergeCell ref="D4:F4"/>
    <mergeCell ref="H4:I4"/>
    <mergeCell ref="G4:G5"/>
  </mergeCells>
  <phoneticPr fontId="24"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32"/>
  <sheetViews>
    <sheetView workbookViewId="0">
      <selection activeCell="K26" sqref="K26"/>
    </sheetView>
  </sheetViews>
  <sheetFormatPr defaultColWidth="10" defaultRowHeight="13.5"/>
  <cols>
    <col min="1" max="1" width="9.875" style="154" customWidth="1"/>
    <col min="2" max="2" width="11.625" style="154" customWidth="1"/>
    <col min="3" max="3" width="22.5" style="154" customWidth="1"/>
    <col min="4" max="4" width="6.875" style="154" customWidth="1"/>
    <col min="5" max="5" width="7" style="154" customWidth="1"/>
    <col min="6" max="6" width="17.125" style="154" customWidth="1"/>
    <col min="7" max="7" width="16.5" style="154" customWidth="1"/>
    <col min="8" max="8" width="13.875" style="154" customWidth="1"/>
    <col min="9" max="9" width="17.25" style="154" customWidth="1"/>
    <col min="10" max="10" width="14.125" style="154" customWidth="1"/>
    <col min="11" max="11" width="16.5" style="154" customWidth="1"/>
    <col min="12" max="12" width="14.875" style="154" customWidth="1"/>
    <col min="13" max="13" width="14.125" style="154" customWidth="1"/>
    <col min="14" max="14" width="15.75" style="154" customWidth="1"/>
    <col min="15" max="15" width="16.125" style="154" customWidth="1"/>
    <col min="16" max="16" width="17" style="154" customWidth="1"/>
    <col min="17" max="17" width="15.5" style="154" customWidth="1"/>
    <col min="18" max="18" width="16.25" style="154" customWidth="1"/>
    <col min="19" max="19" width="9.75" style="154" customWidth="1"/>
    <col min="20" max="16384" width="10" style="154"/>
  </cols>
  <sheetData>
    <row r="1" spans="1:18" ht="14.25" customHeight="1">
      <c r="A1" s="250"/>
      <c r="B1" s="250"/>
      <c r="C1" s="250"/>
      <c r="D1" s="250"/>
      <c r="E1" s="250"/>
      <c r="F1" s="250"/>
      <c r="G1" s="250"/>
      <c r="H1" s="250"/>
      <c r="I1" s="250"/>
      <c r="J1" s="250"/>
      <c r="K1" s="250"/>
      <c r="L1" s="250"/>
      <c r="M1" s="250"/>
      <c r="N1" s="250"/>
      <c r="O1" s="250"/>
      <c r="P1" s="250"/>
      <c r="Q1" s="250"/>
      <c r="R1" s="250"/>
    </row>
    <row r="2" spans="1:18" ht="28.5" customHeight="1">
      <c r="A2" s="251" t="s">
        <v>337</v>
      </c>
      <c r="B2" s="251"/>
      <c r="C2" s="251"/>
      <c r="D2" s="251"/>
      <c r="E2" s="251"/>
      <c r="F2" s="251"/>
      <c r="G2" s="251"/>
      <c r="H2" s="251"/>
      <c r="I2" s="251"/>
      <c r="J2" s="251"/>
      <c r="K2" s="251"/>
      <c r="L2" s="251"/>
      <c r="M2" s="251"/>
      <c r="N2" s="251"/>
      <c r="O2" s="251"/>
      <c r="P2" s="251"/>
      <c r="Q2" s="251"/>
      <c r="R2" s="251"/>
    </row>
    <row r="3" spans="1:18" ht="14.25" customHeight="1">
      <c r="A3" s="252" t="s">
        <v>347</v>
      </c>
      <c r="B3" s="252"/>
      <c r="C3" s="252"/>
      <c r="D3" s="252"/>
      <c r="E3" s="252"/>
      <c r="F3" s="252"/>
      <c r="G3" s="252"/>
      <c r="H3" s="252"/>
      <c r="I3" s="252"/>
      <c r="J3" s="252"/>
      <c r="K3" s="252"/>
      <c r="L3" s="252"/>
      <c r="M3" s="252"/>
      <c r="N3" s="252"/>
      <c r="O3" s="252"/>
      <c r="P3" s="252"/>
      <c r="Q3" s="252"/>
      <c r="R3" s="155" t="s">
        <v>3</v>
      </c>
    </row>
    <row r="4" spans="1:18" ht="14.25" customHeight="1">
      <c r="A4" s="249" t="s">
        <v>338</v>
      </c>
      <c r="B4" s="249"/>
      <c r="C4" s="249"/>
      <c r="D4" s="249" t="s">
        <v>122</v>
      </c>
      <c r="E4" s="249"/>
      <c r="F4" s="249"/>
      <c r="G4" s="249" t="s">
        <v>42</v>
      </c>
      <c r="H4" s="249" t="s">
        <v>13</v>
      </c>
      <c r="I4" s="249"/>
      <c r="J4" s="249" t="s">
        <v>85</v>
      </c>
      <c r="K4" s="249" t="s">
        <v>12</v>
      </c>
      <c r="L4" s="249" t="s">
        <v>339</v>
      </c>
      <c r="M4" s="249" t="s">
        <v>340</v>
      </c>
      <c r="N4" s="249" t="s">
        <v>341</v>
      </c>
      <c r="O4" s="249" t="s">
        <v>342</v>
      </c>
      <c r="P4" s="249" t="s">
        <v>343</v>
      </c>
      <c r="Q4" s="249" t="s">
        <v>344</v>
      </c>
      <c r="R4" s="249" t="s">
        <v>345</v>
      </c>
    </row>
    <row r="5" spans="1:18" ht="22.7" customHeight="1">
      <c r="A5" s="156" t="s">
        <v>346</v>
      </c>
      <c r="B5" s="156" t="s">
        <v>44</v>
      </c>
      <c r="C5" s="156" t="s">
        <v>123</v>
      </c>
      <c r="D5" s="156" t="s">
        <v>346</v>
      </c>
      <c r="E5" s="156" t="s">
        <v>44</v>
      </c>
      <c r="F5" s="156" t="s">
        <v>123</v>
      </c>
      <c r="G5" s="249"/>
      <c r="H5" s="156" t="s">
        <v>18</v>
      </c>
      <c r="I5" s="156" t="s">
        <v>19</v>
      </c>
      <c r="J5" s="249"/>
      <c r="K5" s="249"/>
      <c r="L5" s="249"/>
      <c r="M5" s="249"/>
      <c r="N5" s="249"/>
      <c r="O5" s="249"/>
      <c r="P5" s="249"/>
      <c r="Q5" s="249"/>
      <c r="R5" s="249"/>
    </row>
    <row r="6" spans="1:18" ht="16.350000000000001" customHeight="1">
      <c r="A6" s="156"/>
      <c r="B6" s="156"/>
      <c r="C6" s="156" t="s">
        <v>9</v>
      </c>
      <c r="D6" s="156"/>
      <c r="E6" s="156"/>
      <c r="F6" s="156"/>
      <c r="G6" s="157"/>
      <c r="H6" s="157"/>
      <c r="I6" s="157"/>
      <c r="J6" s="157"/>
      <c r="K6" s="157"/>
      <c r="L6" s="157"/>
      <c r="M6" s="157"/>
      <c r="N6" s="157"/>
      <c r="O6" s="157"/>
      <c r="P6" s="157"/>
      <c r="Q6" s="157"/>
      <c r="R6" s="157"/>
    </row>
    <row r="7" spans="1:18" s="159" customFormat="1" ht="45.2" customHeight="1">
      <c r="A7" s="71"/>
      <c r="B7" s="71"/>
      <c r="C7" s="72" t="s">
        <v>9</v>
      </c>
      <c r="D7" s="72"/>
      <c r="E7" s="72"/>
      <c r="F7" s="72"/>
      <c r="G7" s="147">
        <f>G8+G17+G26+G30+G24</f>
        <v>15922.8</v>
      </c>
      <c r="H7" s="147">
        <f t="shared" ref="H7:I7" si="0">H8+H17+H26+H30+H24</f>
        <v>15922.8</v>
      </c>
      <c r="I7" s="147">
        <f t="shared" si="0"/>
        <v>15922.8</v>
      </c>
      <c r="J7" s="158"/>
      <c r="K7" s="158"/>
      <c r="L7" s="158"/>
      <c r="M7" s="158"/>
      <c r="N7" s="158"/>
      <c r="O7" s="158"/>
      <c r="P7" s="158"/>
      <c r="Q7" s="158"/>
      <c r="R7" s="158"/>
    </row>
    <row r="8" spans="1:18" ht="24" customHeight="1">
      <c r="A8" s="73">
        <v>301</v>
      </c>
      <c r="B8" s="74"/>
      <c r="C8" s="72" t="s">
        <v>72</v>
      </c>
      <c r="D8" s="75" t="s">
        <v>124</v>
      </c>
      <c r="E8" s="72"/>
      <c r="F8" s="76" t="s">
        <v>125</v>
      </c>
      <c r="G8" s="77">
        <v>645.20000000000005</v>
      </c>
      <c r="H8" s="77">
        <v>645.20000000000005</v>
      </c>
      <c r="I8" s="77">
        <v>645.20000000000005</v>
      </c>
      <c r="J8" s="157"/>
      <c r="K8" s="157"/>
      <c r="L8" s="157"/>
      <c r="M8" s="157"/>
      <c r="N8" s="157"/>
      <c r="O8" s="157"/>
      <c r="P8" s="157"/>
      <c r="Q8" s="157"/>
      <c r="R8" s="157"/>
    </row>
    <row r="9" spans="1:18" ht="16.350000000000001" customHeight="1">
      <c r="A9" s="74" t="s">
        <v>126</v>
      </c>
      <c r="B9" s="74" t="s">
        <v>49</v>
      </c>
      <c r="C9" s="78" t="s">
        <v>127</v>
      </c>
      <c r="D9" s="75" t="s">
        <v>124</v>
      </c>
      <c r="E9" s="75" t="s">
        <v>49</v>
      </c>
      <c r="F9" s="78" t="s">
        <v>72</v>
      </c>
      <c r="G9" s="77">
        <v>271.7</v>
      </c>
      <c r="H9" s="77">
        <v>271.7</v>
      </c>
      <c r="I9" s="77">
        <v>271.7</v>
      </c>
      <c r="J9" s="157"/>
      <c r="K9" s="157"/>
      <c r="L9" s="157"/>
      <c r="M9" s="157"/>
      <c r="N9" s="157"/>
      <c r="O9" s="157"/>
      <c r="P9" s="157"/>
      <c r="Q9" s="157"/>
      <c r="R9" s="157"/>
    </row>
    <row r="10" spans="1:18" ht="22.7" customHeight="1">
      <c r="A10" s="74" t="s">
        <v>126</v>
      </c>
      <c r="B10" s="74" t="s">
        <v>52</v>
      </c>
      <c r="C10" s="78" t="s">
        <v>128</v>
      </c>
      <c r="D10" s="75" t="s">
        <v>124</v>
      </c>
      <c r="E10" s="75" t="s">
        <v>49</v>
      </c>
      <c r="F10" s="78" t="s">
        <v>72</v>
      </c>
      <c r="G10" s="79">
        <v>127.3</v>
      </c>
      <c r="H10" s="79">
        <v>127.3</v>
      </c>
      <c r="I10" s="79">
        <v>127.3</v>
      </c>
      <c r="J10" s="157"/>
      <c r="K10" s="157"/>
      <c r="L10" s="157"/>
      <c r="M10" s="157"/>
      <c r="N10" s="157"/>
      <c r="O10" s="157"/>
      <c r="P10" s="157"/>
      <c r="Q10" s="157"/>
      <c r="R10" s="157"/>
    </row>
    <row r="11" spans="1:18" ht="16.350000000000001" customHeight="1">
      <c r="A11" s="74" t="s">
        <v>126</v>
      </c>
      <c r="B11" s="74" t="s">
        <v>129</v>
      </c>
      <c r="C11" s="78" t="s">
        <v>130</v>
      </c>
      <c r="D11" s="75" t="s">
        <v>124</v>
      </c>
      <c r="E11" s="75" t="s">
        <v>49</v>
      </c>
      <c r="F11" s="78" t="s">
        <v>72</v>
      </c>
      <c r="G11" s="79">
        <v>65.400000000000006</v>
      </c>
      <c r="H11" s="79">
        <v>65.400000000000006</v>
      </c>
      <c r="I11" s="79">
        <v>65.400000000000006</v>
      </c>
      <c r="J11" s="157"/>
      <c r="K11" s="157"/>
      <c r="L11" s="157"/>
      <c r="M11" s="157"/>
      <c r="N11" s="157"/>
      <c r="O11" s="157"/>
      <c r="P11" s="157"/>
      <c r="Q11" s="157"/>
      <c r="R11" s="157"/>
    </row>
    <row r="12" spans="1:18" ht="16.350000000000001" customHeight="1">
      <c r="A12" s="74" t="s">
        <v>126</v>
      </c>
      <c r="B12" s="74" t="s">
        <v>131</v>
      </c>
      <c r="C12" s="78" t="s">
        <v>132</v>
      </c>
      <c r="D12" s="75" t="s">
        <v>124</v>
      </c>
      <c r="E12" s="75" t="s">
        <v>49</v>
      </c>
      <c r="F12" s="78" t="s">
        <v>72</v>
      </c>
      <c r="G12" s="79">
        <v>71.7</v>
      </c>
      <c r="H12" s="79">
        <v>71.7</v>
      </c>
      <c r="I12" s="79">
        <v>71.7</v>
      </c>
      <c r="J12" s="157"/>
      <c r="K12" s="157"/>
      <c r="L12" s="157"/>
      <c r="M12" s="157"/>
      <c r="N12" s="157"/>
      <c r="O12" s="157"/>
      <c r="P12" s="157"/>
      <c r="Q12" s="157"/>
      <c r="R12" s="157"/>
    </row>
    <row r="13" spans="1:18" ht="16.350000000000001" customHeight="1">
      <c r="A13" s="73">
        <v>301</v>
      </c>
      <c r="B13" s="73" t="s">
        <v>133</v>
      </c>
      <c r="C13" s="78" t="s">
        <v>134</v>
      </c>
      <c r="D13" s="75" t="s">
        <v>124</v>
      </c>
      <c r="E13" s="75" t="s">
        <v>49</v>
      </c>
      <c r="F13" s="78" t="s">
        <v>72</v>
      </c>
      <c r="G13" s="79">
        <v>17.7</v>
      </c>
      <c r="H13" s="79">
        <v>17.7</v>
      </c>
      <c r="I13" s="79">
        <v>17.7</v>
      </c>
      <c r="J13" s="157"/>
      <c r="K13" s="157"/>
      <c r="L13" s="157"/>
      <c r="M13" s="157"/>
      <c r="N13" s="157"/>
      <c r="O13" s="157"/>
      <c r="P13" s="157"/>
      <c r="Q13" s="157"/>
      <c r="R13" s="157"/>
    </row>
    <row r="14" spans="1:18" ht="16.350000000000001" customHeight="1">
      <c r="A14" s="73" t="s">
        <v>126</v>
      </c>
      <c r="B14" s="73" t="s">
        <v>135</v>
      </c>
      <c r="C14" s="78" t="s">
        <v>136</v>
      </c>
      <c r="D14" s="75" t="s">
        <v>124</v>
      </c>
      <c r="E14" s="75" t="s">
        <v>49</v>
      </c>
      <c r="F14" s="78" t="s">
        <v>72</v>
      </c>
      <c r="G14" s="79">
        <v>33.6</v>
      </c>
      <c r="H14" s="79">
        <v>33.6</v>
      </c>
      <c r="I14" s="79">
        <v>33.6</v>
      </c>
      <c r="J14" s="157"/>
      <c r="K14" s="157"/>
      <c r="L14" s="157"/>
      <c r="M14" s="157"/>
      <c r="N14" s="157"/>
      <c r="O14" s="157"/>
      <c r="P14" s="157"/>
      <c r="Q14" s="157"/>
      <c r="R14" s="157"/>
    </row>
    <row r="15" spans="1:18" ht="16.350000000000001" customHeight="1">
      <c r="A15" s="73" t="s">
        <v>126</v>
      </c>
      <c r="B15" s="73" t="s">
        <v>137</v>
      </c>
      <c r="C15" s="78" t="s">
        <v>138</v>
      </c>
      <c r="D15" s="75" t="s">
        <v>124</v>
      </c>
      <c r="E15" s="75" t="s">
        <v>49</v>
      </c>
      <c r="F15" s="78" t="s">
        <v>72</v>
      </c>
      <c r="G15" s="79">
        <v>4</v>
      </c>
      <c r="H15" s="79">
        <v>4</v>
      </c>
      <c r="I15" s="79">
        <v>4</v>
      </c>
      <c r="J15" s="157"/>
      <c r="K15" s="157"/>
      <c r="L15" s="157"/>
      <c r="M15" s="157"/>
      <c r="N15" s="157"/>
      <c r="O15" s="157"/>
      <c r="P15" s="157"/>
      <c r="Q15" s="157"/>
      <c r="R15" s="157"/>
    </row>
    <row r="16" spans="1:18" ht="32.25" customHeight="1">
      <c r="A16" s="74" t="s">
        <v>126</v>
      </c>
      <c r="B16" s="74" t="s">
        <v>139</v>
      </c>
      <c r="C16" s="78" t="s">
        <v>53</v>
      </c>
      <c r="D16" s="75" t="s">
        <v>124</v>
      </c>
      <c r="E16" s="75" t="s">
        <v>49</v>
      </c>
      <c r="F16" s="78" t="s">
        <v>72</v>
      </c>
      <c r="G16" s="79">
        <v>53.8</v>
      </c>
      <c r="H16" s="79">
        <v>53.8</v>
      </c>
      <c r="I16" s="79">
        <v>53.8</v>
      </c>
      <c r="J16" s="157"/>
      <c r="K16" s="157"/>
      <c r="L16" s="157"/>
      <c r="M16" s="157"/>
      <c r="N16" s="157"/>
      <c r="O16" s="157"/>
      <c r="P16" s="157"/>
      <c r="Q16" s="157"/>
      <c r="R16" s="157"/>
    </row>
    <row r="17" spans="1:18" ht="16.350000000000001" customHeight="1">
      <c r="A17" s="73">
        <v>302</v>
      </c>
      <c r="B17" s="74"/>
      <c r="C17" s="78" t="s">
        <v>74</v>
      </c>
      <c r="D17" s="75" t="s">
        <v>140</v>
      </c>
      <c r="E17" s="75"/>
      <c r="F17" s="80" t="s">
        <v>74</v>
      </c>
      <c r="G17" s="79">
        <v>212.2</v>
      </c>
      <c r="H17" s="79">
        <v>212.2</v>
      </c>
      <c r="I17" s="79">
        <v>212.2</v>
      </c>
      <c r="J17" s="157"/>
      <c r="K17" s="157"/>
      <c r="L17" s="157"/>
      <c r="M17" s="157"/>
      <c r="N17" s="157"/>
      <c r="O17" s="157"/>
      <c r="P17" s="157"/>
      <c r="Q17" s="157"/>
      <c r="R17" s="157"/>
    </row>
    <row r="18" spans="1:18" ht="16.350000000000001" customHeight="1">
      <c r="A18" s="74" t="s">
        <v>141</v>
      </c>
      <c r="B18" s="74" t="s">
        <v>49</v>
      </c>
      <c r="C18" s="78" t="s">
        <v>142</v>
      </c>
      <c r="D18" s="75" t="s">
        <v>140</v>
      </c>
      <c r="E18" s="75" t="s">
        <v>49</v>
      </c>
      <c r="F18" s="80" t="s">
        <v>74</v>
      </c>
      <c r="G18" s="79">
        <v>42</v>
      </c>
      <c r="H18" s="79">
        <v>42</v>
      </c>
      <c r="I18" s="79">
        <v>42</v>
      </c>
      <c r="J18" s="157"/>
      <c r="K18" s="157"/>
      <c r="L18" s="157"/>
      <c r="M18" s="157"/>
      <c r="N18" s="157"/>
      <c r="O18" s="157"/>
      <c r="P18" s="157"/>
      <c r="Q18" s="157"/>
      <c r="R18" s="157"/>
    </row>
    <row r="19" spans="1:18" ht="16.350000000000001" customHeight="1">
      <c r="A19" s="73">
        <v>302</v>
      </c>
      <c r="B19" s="74">
        <v>11</v>
      </c>
      <c r="C19" s="78" t="s">
        <v>143</v>
      </c>
      <c r="D19" s="75" t="s">
        <v>140</v>
      </c>
      <c r="E19" s="75" t="s">
        <v>49</v>
      </c>
      <c r="F19" s="80" t="s">
        <v>74</v>
      </c>
      <c r="G19" s="79">
        <v>20</v>
      </c>
      <c r="H19" s="79">
        <v>20</v>
      </c>
      <c r="I19" s="79">
        <v>20</v>
      </c>
      <c r="J19" s="157"/>
      <c r="K19" s="157"/>
      <c r="L19" s="157"/>
      <c r="M19" s="157"/>
      <c r="N19" s="157"/>
      <c r="O19" s="157"/>
      <c r="P19" s="157"/>
      <c r="Q19" s="157"/>
      <c r="R19" s="157"/>
    </row>
    <row r="20" spans="1:18" ht="16.350000000000001" customHeight="1">
      <c r="A20" s="74" t="s">
        <v>141</v>
      </c>
      <c r="B20" s="74" t="s">
        <v>144</v>
      </c>
      <c r="C20" s="78" t="s">
        <v>145</v>
      </c>
      <c r="D20" s="75" t="s">
        <v>140</v>
      </c>
      <c r="E20" s="75" t="s">
        <v>60</v>
      </c>
      <c r="F20" s="80" t="s">
        <v>74</v>
      </c>
      <c r="G20" s="79">
        <v>1.8</v>
      </c>
      <c r="H20" s="79">
        <v>1.8</v>
      </c>
      <c r="I20" s="79">
        <v>1.8</v>
      </c>
      <c r="J20" s="157"/>
      <c r="K20" s="157"/>
      <c r="L20" s="157"/>
      <c r="M20" s="157"/>
      <c r="N20" s="157"/>
      <c r="O20" s="157"/>
      <c r="P20" s="157"/>
      <c r="Q20" s="157"/>
      <c r="R20" s="157"/>
    </row>
    <row r="21" spans="1:18" ht="16.350000000000001" customHeight="1">
      <c r="A21" s="74" t="s">
        <v>141</v>
      </c>
      <c r="B21" s="74" t="s">
        <v>146</v>
      </c>
      <c r="C21" s="78" t="s">
        <v>147</v>
      </c>
      <c r="D21" s="75" t="s">
        <v>140</v>
      </c>
      <c r="E21" s="75" t="s">
        <v>131</v>
      </c>
      <c r="F21" s="80" t="s">
        <v>74</v>
      </c>
      <c r="G21" s="79">
        <v>4</v>
      </c>
      <c r="H21" s="79">
        <v>4</v>
      </c>
      <c r="I21" s="79">
        <v>4</v>
      </c>
      <c r="J21" s="157"/>
      <c r="K21" s="157"/>
      <c r="L21" s="157"/>
      <c r="M21" s="157"/>
      <c r="N21" s="157"/>
      <c r="O21" s="157"/>
      <c r="P21" s="157"/>
      <c r="Q21" s="157"/>
      <c r="R21" s="157"/>
    </row>
    <row r="22" spans="1:18" ht="16.350000000000001" customHeight="1">
      <c r="A22" s="73" t="s">
        <v>141</v>
      </c>
      <c r="B22" s="73">
        <v>39</v>
      </c>
      <c r="C22" s="78" t="s">
        <v>148</v>
      </c>
      <c r="D22" s="75" t="s">
        <v>140</v>
      </c>
      <c r="E22" s="75" t="s">
        <v>49</v>
      </c>
      <c r="F22" s="80" t="s">
        <v>74</v>
      </c>
      <c r="G22" s="79">
        <v>10.7</v>
      </c>
      <c r="H22" s="79">
        <v>10.7</v>
      </c>
      <c r="I22" s="79">
        <v>10.7</v>
      </c>
      <c r="J22" s="157"/>
      <c r="K22" s="157"/>
      <c r="L22" s="157"/>
      <c r="M22" s="157"/>
      <c r="N22" s="157"/>
      <c r="O22" s="157"/>
      <c r="P22" s="157"/>
      <c r="Q22" s="157"/>
      <c r="R22" s="157"/>
    </row>
    <row r="23" spans="1:18" ht="31.5" customHeight="1">
      <c r="A23" s="73" t="s">
        <v>141</v>
      </c>
      <c r="B23" s="73" t="s">
        <v>63</v>
      </c>
      <c r="C23" s="78" t="s">
        <v>149</v>
      </c>
      <c r="D23" s="75" t="s">
        <v>140</v>
      </c>
      <c r="E23" s="75" t="s">
        <v>63</v>
      </c>
      <c r="F23" s="80" t="s">
        <v>74</v>
      </c>
      <c r="G23" s="79">
        <v>133.69999999999999</v>
      </c>
      <c r="H23" s="79">
        <v>133.69999999999999</v>
      </c>
      <c r="I23" s="79">
        <v>133.69999999999999</v>
      </c>
      <c r="J23" s="157"/>
      <c r="K23" s="157"/>
      <c r="L23" s="157"/>
      <c r="M23" s="157"/>
      <c r="N23" s="157"/>
      <c r="O23" s="157"/>
      <c r="P23" s="157"/>
      <c r="Q23" s="157"/>
      <c r="R23" s="157"/>
    </row>
    <row r="24" spans="1:18" ht="16.350000000000001" customHeight="1">
      <c r="A24" s="73" t="s">
        <v>150</v>
      </c>
      <c r="B24" s="73"/>
      <c r="C24" s="78" t="s">
        <v>75</v>
      </c>
      <c r="D24" s="75" t="s">
        <v>151</v>
      </c>
      <c r="E24" s="75"/>
      <c r="F24" s="80" t="s">
        <v>75</v>
      </c>
      <c r="G24" s="79">
        <v>16</v>
      </c>
      <c r="H24" s="79">
        <v>16</v>
      </c>
      <c r="I24" s="79">
        <v>16</v>
      </c>
      <c r="J24" s="157"/>
      <c r="K24" s="157"/>
      <c r="L24" s="157"/>
      <c r="M24" s="157"/>
      <c r="N24" s="157"/>
      <c r="O24" s="157"/>
      <c r="P24" s="157"/>
      <c r="Q24" s="157"/>
      <c r="R24" s="157"/>
    </row>
    <row r="25" spans="1:18" ht="16.350000000000001" customHeight="1">
      <c r="A25" s="73" t="s">
        <v>150</v>
      </c>
      <c r="B25" s="73" t="s">
        <v>52</v>
      </c>
      <c r="C25" s="78" t="s">
        <v>152</v>
      </c>
      <c r="D25" s="75" t="s">
        <v>151</v>
      </c>
      <c r="E25" s="75" t="s">
        <v>60</v>
      </c>
      <c r="F25" s="80" t="s">
        <v>75</v>
      </c>
      <c r="G25" s="79">
        <v>16</v>
      </c>
      <c r="H25" s="79">
        <v>16</v>
      </c>
      <c r="I25" s="79">
        <v>16</v>
      </c>
      <c r="J25" s="157"/>
      <c r="K25" s="157"/>
      <c r="L25" s="157"/>
      <c r="M25" s="157"/>
      <c r="N25" s="157"/>
      <c r="O25" s="157"/>
      <c r="P25" s="157"/>
      <c r="Q25" s="157"/>
      <c r="R25" s="157"/>
    </row>
    <row r="26" spans="1:18" ht="16.350000000000001" customHeight="1">
      <c r="A26" s="73" t="s">
        <v>153</v>
      </c>
      <c r="B26" s="73"/>
      <c r="C26" s="78" t="s">
        <v>154</v>
      </c>
      <c r="D26" s="75" t="s">
        <v>155</v>
      </c>
      <c r="E26" s="75"/>
      <c r="F26" s="81" t="s">
        <v>154</v>
      </c>
      <c r="G26" s="79">
        <v>49</v>
      </c>
      <c r="H26" s="79">
        <v>49</v>
      </c>
      <c r="I26" s="79">
        <v>49</v>
      </c>
      <c r="J26" s="157"/>
      <c r="K26" s="157"/>
      <c r="L26" s="157"/>
      <c r="M26" s="157"/>
      <c r="N26" s="157"/>
      <c r="O26" s="157"/>
      <c r="P26" s="157"/>
      <c r="Q26" s="157"/>
      <c r="R26" s="157"/>
    </row>
    <row r="27" spans="1:18" ht="16.350000000000001" customHeight="1">
      <c r="A27" s="73" t="s">
        <v>153</v>
      </c>
      <c r="B27" s="73" t="s">
        <v>49</v>
      </c>
      <c r="C27" s="78" t="s">
        <v>156</v>
      </c>
      <c r="D27" s="75" t="s">
        <v>155</v>
      </c>
      <c r="E27" s="75" t="s">
        <v>55</v>
      </c>
      <c r="F27" s="81" t="s">
        <v>154</v>
      </c>
      <c r="G27" s="79">
        <v>9.4</v>
      </c>
      <c r="H27" s="79">
        <v>9.4</v>
      </c>
      <c r="I27" s="79">
        <v>9.4</v>
      </c>
      <c r="J27" s="157"/>
      <c r="K27" s="157"/>
      <c r="L27" s="157"/>
      <c r="M27" s="157"/>
      <c r="N27" s="157"/>
      <c r="O27" s="157"/>
      <c r="P27" s="157"/>
      <c r="Q27" s="157"/>
      <c r="R27" s="157"/>
    </row>
    <row r="28" spans="1:18" ht="16.350000000000001" customHeight="1">
      <c r="A28" s="74" t="s">
        <v>153</v>
      </c>
      <c r="B28" s="74" t="s">
        <v>52</v>
      </c>
      <c r="C28" s="78" t="s">
        <v>157</v>
      </c>
      <c r="D28" s="75" t="s">
        <v>155</v>
      </c>
      <c r="E28" s="75" t="s">
        <v>55</v>
      </c>
      <c r="F28" s="81" t="s">
        <v>154</v>
      </c>
      <c r="G28" s="79">
        <v>30.5</v>
      </c>
      <c r="H28" s="79">
        <v>30.5</v>
      </c>
      <c r="I28" s="79">
        <v>30.5</v>
      </c>
      <c r="J28" s="157"/>
      <c r="K28" s="157"/>
      <c r="L28" s="157"/>
      <c r="M28" s="157"/>
      <c r="N28" s="157"/>
      <c r="O28" s="157"/>
      <c r="P28" s="157"/>
      <c r="Q28" s="157"/>
      <c r="R28" s="157"/>
    </row>
    <row r="29" spans="1:18" ht="16.350000000000001" customHeight="1">
      <c r="A29" s="73">
        <v>303</v>
      </c>
      <c r="B29" s="73" t="s">
        <v>55</v>
      </c>
      <c r="C29" s="78" t="s">
        <v>158</v>
      </c>
      <c r="D29" s="75" t="s">
        <v>155</v>
      </c>
      <c r="E29" s="75" t="s">
        <v>49</v>
      </c>
      <c r="F29" s="81" t="s">
        <v>154</v>
      </c>
      <c r="G29" s="79">
        <v>9.1</v>
      </c>
      <c r="H29" s="79">
        <v>9.1</v>
      </c>
      <c r="I29" s="79">
        <v>9.1</v>
      </c>
      <c r="J29" s="157"/>
      <c r="K29" s="157"/>
      <c r="L29" s="157"/>
      <c r="M29" s="157"/>
      <c r="N29" s="157"/>
      <c r="O29" s="157"/>
      <c r="P29" s="157"/>
      <c r="Q29" s="157"/>
      <c r="R29" s="157"/>
    </row>
    <row r="30" spans="1:18" ht="17.25" customHeight="1">
      <c r="A30" s="73" t="s">
        <v>159</v>
      </c>
      <c r="B30" s="73"/>
      <c r="C30" s="78" t="s">
        <v>160</v>
      </c>
      <c r="D30" s="75" t="s">
        <v>161</v>
      </c>
      <c r="E30" s="75"/>
      <c r="F30" s="81" t="s">
        <v>160</v>
      </c>
      <c r="G30" s="77">
        <v>15000.4</v>
      </c>
      <c r="H30" s="77">
        <v>15000.4</v>
      </c>
      <c r="I30" s="77">
        <v>15000.4</v>
      </c>
      <c r="J30" s="157"/>
      <c r="K30" s="157"/>
      <c r="L30" s="157"/>
      <c r="M30" s="157"/>
      <c r="N30" s="157"/>
      <c r="O30" s="157"/>
      <c r="P30" s="157"/>
      <c r="Q30" s="157"/>
      <c r="R30" s="157"/>
    </row>
    <row r="31" spans="1:18" ht="17.25" customHeight="1">
      <c r="A31" s="73" t="s">
        <v>159</v>
      </c>
      <c r="B31" s="73" t="s">
        <v>63</v>
      </c>
      <c r="C31" s="78" t="s">
        <v>162</v>
      </c>
      <c r="D31" s="75" t="s">
        <v>161</v>
      </c>
      <c r="E31" s="75" t="s">
        <v>63</v>
      </c>
      <c r="F31" s="81" t="s">
        <v>162</v>
      </c>
      <c r="G31" s="77">
        <v>15000.4</v>
      </c>
      <c r="H31" s="77">
        <v>15000.4</v>
      </c>
      <c r="I31" s="77">
        <v>15000.4</v>
      </c>
      <c r="J31" s="157"/>
      <c r="K31" s="157"/>
      <c r="L31" s="157"/>
      <c r="M31" s="157"/>
      <c r="N31" s="157"/>
      <c r="O31" s="157"/>
      <c r="P31" s="157"/>
      <c r="Q31" s="157"/>
      <c r="R31" s="157"/>
    </row>
    <row r="32" spans="1:18" ht="16.350000000000001" customHeight="1">
      <c r="A32" s="156"/>
      <c r="B32" s="156"/>
      <c r="C32" s="156"/>
      <c r="D32" s="156"/>
      <c r="E32" s="156"/>
      <c r="F32" s="156"/>
      <c r="G32" s="157"/>
      <c r="H32" s="157"/>
      <c r="I32" s="157"/>
      <c r="J32" s="157"/>
      <c r="K32" s="157"/>
      <c r="L32" s="157"/>
      <c r="M32" s="157"/>
      <c r="N32" s="157"/>
      <c r="O32" s="157"/>
      <c r="P32" s="157"/>
      <c r="Q32" s="157"/>
      <c r="R32" s="157"/>
    </row>
  </sheetData>
  <mergeCells count="17">
    <mergeCell ref="P4:P5"/>
    <mergeCell ref="Q4:Q5"/>
    <mergeCell ref="A1:R1"/>
    <mergeCell ref="A2:R2"/>
    <mergeCell ref="A3:C3"/>
    <mergeCell ref="D3:Q3"/>
    <mergeCell ref="A4:C4"/>
    <mergeCell ref="D4:F4"/>
    <mergeCell ref="G4:G5"/>
    <mergeCell ref="H4:I4"/>
    <mergeCell ref="J4:J5"/>
    <mergeCell ref="K4:K5"/>
    <mergeCell ref="R4:R5"/>
    <mergeCell ref="L4:L5"/>
    <mergeCell ref="M4:M5"/>
    <mergeCell ref="N4:N5"/>
    <mergeCell ref="O4:O5"/>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B30" sqref="B30"/>
    </sheetView>
  </sheetViews>
  <sheetFormatPr defaultColWidth="8.875" defaultRowHeight="14.25"/>
  <cols>
    <col min="1" max="1" width="55.375" style="57" customWidth="1"/>
    <col min="2" max="2" width="51.75" style="57" customWidth="1"/>
    <col min="3" max="3" width="27" style="57" customWidth="1"/>
    <col min="4" max="32" width="9" style="57"/>
    <col min="33" max="16384" width="8.875" style="57"/>
  </cols>
  <sheetData>
    <row r="1" spans="1:3">
      <c r="B1" s="58" t="s">
        <v>163</v>
      </c>
    </row>
    <row r="2" spans="1:3" s="55" customFormat="1" ht="42" customHeight="1">
      <c r="A2" s="253" t="s">
        <v>164</v>
      </c>
      <c r="B2" s="253"/>
      <c r="C2" s="59"/>
    </row>
    <row r="3" spans="1:3" ht="15" customHeight="1">
      <c r="A3" s="40" t="s">
        <v>38</v>
      </c>
      <c r="B3" s="60" t="s">
        <v>165</v>
      </c>
    </row>
    <row r="4" spans="1:3" s="56" customFormat="1" ht="19.899999999999999" customHeight="1">
      <c r="A4" s="61" t="s">
        <v>166</v>
      </c>
      <c r="B4" s="62" t="s">
        <v>167</v>
      </c>
      <c r="C4" s="57"/>
    </row>
    <row r="5" spans="1:3" s="56" customFormat="1" ht="19.899999999999999" customHeight="1">
      <c r="A5" s="63" t="s">
        <v>168</v>
      </c>
      <c r="B5" s="64">
        <v>5.8</v>
      </c>
      <c r="C5" s="57"/>
    </row>
    <row r="6" spans="1:3" s="56" customFormat="1" ht="19.899999999999999" customHeight="1">
      <c r="A6" s="65" t="s">
        <v>169</v>
      </c>
      <c r="B6" s="64"/>
      <c r="C6" s="57"/>
    </row>
    <row r="7" spans="1:3" s="56" customFormat="1" ht="19.899999999999999" customHeight="1">
      <c r="A7" s="65" t="s">
        <v>170</v>
      </c>
      <c r="B7" s="64">
        <v>1.8</v>
      </c>
      <c r="C7" s="57"/>
    </row>
    <row r="8" spans="1:3" s="56" customFormat="1" ht="19.899999999999999" customHeight="1">
      <c r="A8" s="65" t="s">
        <v>171</v>
      </c>
      <c r="B8" s="64">
        <v>4</v>
      </c>
      <c r="C8" s="57"/>
    </row>
    <row r="9" spans="1:3" s="56" customFormat="1" ht="19.899999999999999" customHeight="1">
      <c r="A9" s="65" t="s">
        <v>172</v>
      </c>
      <c r="B9" s="64">
        <v>4</v>
      </c>
      <c r="C9" s="57"/>
    </row>
    <row r="10" spans="1:3" s="56" customFormat="1" ht="19.899999999999999" customHeight="1">
      <c r="A10" s="65" t="s">
        <v>173</v>
      </c>
      <c r="B10" s="64"/>
      <c r="C10" s="57"/>
    </row>
    <row r="11" spans="1:3" s="56" customFormat="1" ht="6" customHeight="1">
      <c r="A11" s="66"/>
      <c r="B11" s="66"/>
      <c r="C11" s="57"/>
    </row>
    <row r="12" spans="1:3" s="56" customFormat="1" ht="78" customHeight="1">
      <c r="A12" s="254" t="s">
        <v>174</v>
      </c>
      <c r="B12" s="254"/>
      <c r="C12" s="57"/>
    </row>
    <row r="13" spans="1:3" s="56" customFormat="1" ht="14.25" customHeight="1">
      <c r="A13" s="57"/>
      <c r="B13" s="57"/>
      <c r="C13" s="57"/>
    </row>
    <row r="14" spans="1:3" s="56" customFormat="1" ht="14.25" customHeight="1">
      <c r="A14" s="57"/>
      <c r="B14" s="57"/>
      <c r="C14" s="57"/>
    </row>
    <row r="15" spans="1:3" s="56" customFormat="1" ht="14.25" customHeight="1">
      <c r="A15" s="57"/>
      <c r="B15" s="57"/>
      <c r="C15" s="57"/>
    </row>
    <row r="16" spans="1:3" s="56" customFormat="1" ht="14.25" customHeight="1">
      <c r="A16" s="57"/>
      <c r="B16" s="57"/>
      <c r="C16" s="57"/>
    </row>
    <row r="17" spans="1:3" s="56" customFormat="1" ht="14.25" customHeight="1">
      <c r="A17" s="57"/>
      <c r="B17" s="57"/>
      <c r="C17" s="57"/>
    </row>
    <row r="18" spans="1:3" s="56" customFormat="1" ht="14.25" customHeight="1"/>
    <row r="19" spans="1:3" s="56" customFormat="1" ht="14.25" customHeight="1"/>
    <row r="20" spans="1:3" s="56" customFormat="1" ht="14.25" customHeight="1"/>
    <row r="21" spans="1:3" s="56" customFormat="1" ht="14.25" customHeight="1"/>
    <row r="22" spans="1:3" s="56" customFormat="1" ht="14.25" customHeight="1"/>
    <row r="23" spans="1:3" s="56" customFormat="1" ht="14.25" customHeight="1"/>
    <row r="24" spans="1:3" s="56" customFormat="1" ht="14.25" customHeight="1"/>
    <row r="25" spans="1:3" s="56" customFormat="1" ht="14.25" customHeight="1"/>
    <row r="26" spans="1:3" s="56" customFormat="1" ht="14.25" customHeight="1"/>
    <row r="27" spans="1:3" s="56" customFormat="1" ht="14.25" customHeight="1"/>
    <row r="28" spans="1:3" s="56" customFormat="1" ht="14.25" customHeight="1"/>
    <row r="29" spans="1:3" s="56" customFormat="1" ht="14.25" customHeight="1"/>
    <row r="30" spans="1:3" s="56" customFormat="1" ht="14.25" customHeight="1"/>
    <row r="31" spans="1:3" s="56" customFormat="1" ht="14.25" customHeight="1"/>
    <row r="32" spans="1:3" s="56" customFormat="1" ht="14.25" customHeight="1"/>
    <row r="33" spans="1:3" s="56" customFormat="1" ht="14.25" customHeight="1">
      <c r="A33" s="57"/>
      <c r="B33" s="57"/>
      <c r="C33" s="57"/>
    </row>
    <row r="34" spans="1:3" s="56" customFormat="1" ht="14.25" customHeight="1">
      <c r="A34" s="57"/>
      <c r="B34" s="57"/>
      <c r="C34" s="57"/>
    </row>
    <row r="35" spans="1:3" s="56" customFormat="1" ht="14.25" customHeight="1">
      <c r="A35" s="57"/>
      <c r="B35" s="57"/>
      <c r="C35" s="57"/>
    </row>
    <row r="36" spans="1:3" s="56" customFormat="1" ht="14.25" customHeight="1">
      <c r="A36" s="57"/>
      <c r="B36" s="57"/>
      <c r="C36" s="57"/>
    </row>
  </sheetData>
  <mergeCells count="2">
    <mergeCell ref="A2:B2"/>
    <mergeCell ref="A12:B12"/>
  </mergeCells>
  <phoneticPr fontId="24"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L23" sqref="L23"/>
    </sheetView>
  </sheetViews>
  <sheetFormatPr defaultColWidth="7" defaultRowHeight="11.25"/>
  <cols>
    <col min="1" max="2" width="3.375" style="34" customWidth="1"/>
    <col min="3" max="3" width="3.625" style="34" customWidth="1"/>
    <col min="4" max="4" width="8.375" style="34" customWidth="1"/>
    <col min="5" max="5" width="18.625" style="34" customWidth="1"/>
    <col min="6" max="6" width="10.25" style="34" customWidth="1"/>
    <col min="7" max="10" width="10.625" style="34" customWidth="1"/>
    <col min="11" max="11" width="10.75" style="34" customWidth="1"/>
    <col min="12" max="12" width="7.25" style="34" customWidth="1"/>
    <col min="13" max="13" width="7" style="34"/>
    <col min="14" max="14" width="4.75" style="34" customWidth="1"/>
    <col min="15" max="16384" width="7" style="34"/>
  </cols>
  <sheetData>
    <row r="1" spans="1:14" s="50" customFormat="1" ht="12">
      <c r="K1" s="37" t="s">
        <v>175</v>
      </c>
    </row>
    <row r="2" spans="1:14" ht="42" customHeight="1">
      <c r="A2" s="201" t="s">
        <v>176</v>
      </c>
      <c r="B2" s="201"/>
      <c r="C2" s="201"/>
      <c r="D2" s="201"/>
      <c r="E2" s="201"/>
      <c r="F2" s="201"/>
      <c r="G2" s="201"/>
      <c r="H2" s="201"/>
      <c r="I2" s="201"/>
      <c r="J2" s="201"/>
      <c r="K2" s="201"/>
      <c r="L2" s="201"/>
    </row>
    <row r="3" spans="1:14" ht="15" customHeight="1">
      <c r="A3" s="202" t="s">
        <v>38</v>
      </c>
      <c r="B3" s="202"/>
      <c r="C3" s="202"/>
      <c r="D3" s="202"/>
      <c r="E3" s="202"/>
      <c r="F3" s="52"/>
      <c r="G3" s="41"/>
      <c r="H3" s="41"/>
      <c r="I3" s="41"/>
      <c r="J3" s="41"/>
      <c r="K3" s="41"/>
      <c r="L3" s="203" t="s">
        <v>3</v>
      </c>
      <c r="M3" s="203"/>
    </row>
    <row r="4" spans="1:14" s="35" customFormat="1" ht="16.5" customHeight="1">
      <c r="A4" s="204" t="s">
        <v>68</v>
      </c>
      <c r="B4" s="205"/>
      <c r="C4" s="206"/>
      <c r="D4" s="198" t="s">
        <v>40</v>
      </c>
      <c r="E4" s="255" t="s">
        <v>69</v>
      </c>
      <c r="F4" s="211" t="s">
        <v>42</v>
      </c>
      <c r="G4" s="207" t="s">
        <v>70</v>
      </c>
      <c r="H4" s="207"/>
      <c r="I4" s="207"/>
      <c r="J4" s="207"/>
      <c r="K4" s="207"/>
      <c r="L4" s="207" t="s">
        <v>71</v>
      </c>
      <c r="M4" s="207"/>
      <c r="N4" s="207"/>
    </row>
    <row r="5" spans="1:14" s="35" customFormat="1" ht="14.25" customHeight="1">
      <c r="A5" s="214" t="s">
        <v>43</v>
      </c>
      <c r="B5" s="197" t="s">
        <v>44</v>
      </c>
      <c r="C5" s="197" t="s">
        <v>45</v>
      </c>
      <c r="D5" s="199"/>
      <c r="E5" s="255"/>
      <c r="F5" s="211"/>
      <c r="G5" s="211" t="s">
        <v>18</v>
      </c>
      <c r="H5" s="211" t="s">
        <v>72</v>
      </c>
      <c r="I5" s="256" t="s">
        <v>73</v>
      </c>
      <c r="J5" s="256" t="s">
        <v>74</v>
      </c>
      <c r="K5" s="211" t="s">
        <v>75</v>
      </c>
      <c r="L5" s="211" t="s">
        <v>18</v>
      </c>
      <c r="M5" s="211" t="s">
        <v>76</v>
      </c>
      <c r="N5" s="211" t="s">
        <v>77</v>
      </c>
    </row>
    <row r="6" spans="1:14" s="35" customFormat="1" ht="37.5" customHeight="1">
      <c r="A6" s="214"/>
      <c r="B6" s="197"/>
      <c r="C6" s="197"/>
      <c r="D6" s="200"/>
      <c r="E6" s="255"/>
      <c r="F6" s="211"/>
      <c r="G6" s="211"/>
      <c r="H6" s="211"/>
      <c r="I6" s="256"/>
      <c r="J6" s="256"/>
      <c r="K6" s="211"/>
      <c r="L6" s="211"/>
      <c r="M6" s="211"/>
      <c r="N6" s="211"/>
    </row>
    <row r="7" spans="1:14" s="35" customFormat="1" ht="20.100000000000001" customHeight="1">
      <c r="A7" s="42" t="s">
        <v>46</v>
      </c>
      <c r="B7" s="43" t="s">
        <v>46</v>
      </c>
      <c r="C7" s="43" t="s">
        <v>46</v>
      </c>
      <c r="D7" s="43"/>
      <c r="E7" s="43" t="s">
        <v>46</v>
      </c>
      <c r="F7" s="44">
        <v>1</v>
      </c>
      <c r="G7" s="44">
        <v>2</v>
      </c>
      <c r="H7" s="44">
        <v>3</v>
      </c>
      <c r="I7" s="44">
        <v>4</v>
      </c>
      <c r="J7" s="44">
        <v>5</v>
      </c>
      <c r="K7" s="44">
        <v>6</v>
      </c>
      <c r="L7" s="44">
        <v>7</v>
      </c>
      <c r="M7" s="44">
        <v>8</v>
      </c>
      <c r="N7" s="44">
        <v>9</v>
      </c>
    </row>
    <row r="8" spans="1:14" s="35" customFormat="1" ht="20.100000000000001" customHeight="1">
      <c r="A8" s="45"/>
      <c r="B8" s="46"/>
      <c r="C8" s="46"/>
      <c r="D8" s="46"/>
      <c r="E8" s="47"/>
      <c r="F8" s="48"/>
      <c r="G8" s="48"/>
      <c r="H8" s="48"/>
      <c r="I8" s="48"/>
      <c r="J8" s="48"/>
      <c r="K8" s="48"/>
      <c r="L8" s="48"/>
      <c r="M8" s="54"/>
      <c r="N8" s="54"/>
    </row>
    <row r="9" spans="1:14" s="51" customFormat="1" ht="14.25">
      <c r="A9" s="53" t="s">
        <v>177</v>
      </c>
      <c r="B9" s="53"/>
      <c r="C9" s="53"/>
      <c r="D9" s="53"/>
      <c r="E9" s="53"/>
      <c r="F9" s="53"/>
      <c r="G9" s="53"/>
      <c r="H9" s="53"/>
      <c r="I9" s="53"/>
      <c r="J9" s="53"/>
      <c r="K9" s="53"/>
      <c r="L9" s="53"/>
    </row>
    <row r="10" spans="1:14" s="51" customFormat="1" ht="14.25">
      <c r="A10" s="34"/>
      <c r="B10" s="53"/>
      <c r="C10" s="53"/>
      <c r="D10" s="53"/>
      <c r="E10" s="53"/>
      <c r="F10" s="53"/>
      <c r="G10" s="53"/>
      <c r="H10" s="53"/>
      <c r="I10" s="53"/>
      <c r="J10" s="53"/>
      <c r="K10" s="53"/>
      <c r="L10" s="53"/>
    </row>
    <row r="11" spans="1:14" s="51" customFormat="1" ht="14.25">
      <c r="A11" s="53"/>
      <c r="B11" s="53"/>
      <c r="C11" s="53"/>
      <c r="D11" s="53"/>
      <c r="E11" s="53"/>
      <c r="F11" s="53"/>
      <c r="G11" s="53"/>
      <c r="H11" s="53"/>
      <c r="I11" s="53"/>
      <c r="J11" s="53"/>
      <c r="K11" s="53"/>
      <c r="L11" s="53"/>
    </row>
    <row r="12" spans="1:14" s="51" customFormat="1" ht="14.25">
      <c r="A12" s="53"/>
      <c r="B12" s="53"/>
      <c r="C12" s="53"/>
      <c r="D12" s="53"/>
      <c r="E12" s="53"/>
      <c r="F12" s="53"/>
      <c r="G12" s="53"/>
      <c r="H12" s="53"/>
      <c r="I12" s="53"/>
      <c r="J12" s="53"/>
      <c r="K12" s="53"/>
      <c r="L12" s="53"/>
    </row>
    <row r="13" spans="1:14" s="51" customFormat="1" ht="14.25">
      <c r="A13" s="53"/>
      <c r="B13" s="53"/>
      <c r="C13" s="53"/>
      <c r="D13" s="53"/>
      <c r="E13" s="53"/>
      <c r="F13" s="53"/>
      <c r="G13" s="53"/>
      <c r="H13" s="53"/>
      <c r="I13" s="53"/>
      <c r="J13" s="53"/>
      <c r="K13" s="53"/>
      <c r="L13" s="53"/>
    </row>
    <row r="14" spans="1:14" s="51" customFormat="1" ht="14.25"/>
    <row r="15" spans="1:14" s="51" customFormat="1" ht="14.25"/>
    <row r="16" spans="1:14" s="51" customFormat="1" ht="14.25"/>
    <row r="17" s="51" customFormat="1" ht="14.25"/>
    <row r="18" s="51" customFormat="1" ht="14.25"/>
    <row r="19" s="51" customFormat="1" ht="14.25"/>
    <row r="20" s="51" customFormat="1" ht="14.25"/>
    <row r="21" s="51" customFormat="1" ht="14.25"/>
    <row r="22" s="51" customFormat="1" ht="14.25"/>
    <row r="23" s="51" customFormat="1" ht="14.25"/>
    <row r="24" s="51" customFormat="1" ht="14.25"/>
    <row r="25" s="51" customFormat="1" ht="14.25"/>
    <row r="26" s="51" customFormat="1" ht="14.25"/>
    <row r="27" s="51" customFormat="1" ht="14.25"/>
    <row r="28" s="51" customFormat="1" ht="14.25"/>
    <row r="29" s="51" customFormat="1" ht="14.25"/>
    <row r="30" s="51" customFormat="1" ht="14.25"/>
    <row r="31" s="51" customFormat="1" ht="14.25"/>
    <row r="32" s="51" customFormat="1" ht="14.25"/>
  </sheetData>
  <mergeCells count="20">
    <mergeCell ref="L5:L6"/>
    <mergeCell ref="M5:M6"/>
    <mergeCell ref="N5:N6"/>
    <mergeCell ref="A5:A6"/>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s>
  <phoneticPr fontId="24"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P31" sqref="P31"/>
    </sheetView>
  </sheetViews>
  <sheetFormatPr defaultColWidth="8.875" defaultRowHeight="14.25"/>
  <cols>
    <col min="1" max="1" width="3.75" style="39" customWidth="1"/>
    <col min="2" max="2" width="4.5" style="39" customWidth="1"/>
    <col min="3" max="3" width="4.625" style="39" customWidth="1"/>
    <col min="4" max="4" width="8.125" style="39" customWidth="1"/>
    <col min="5" max="5" width="14.875" style="39" customWidth="1"/>
    <col min="6" max="6" width="7.875" style="39" customWidth="1"/>
    <col min="7" max="11" width="9" style="39"/>
    <col min="12" max="12" width="6.125" style="39" customWidth="1"/>
    <col min="13" max="13" width="6.375" style="39" customWidth="1"/>
    <col min="14" max="14" width="5.75" style="39" customWidth="1"/>
    <col min="15" max="32" width="9" style="39"/>
    <col min="33" max="16384" width="8.875" style="39"/>
  </cols>
  <sheetData>
    <row r="1" spans="1:14">
      <c r="L1" s="39" t="s">
        <v>178</v>
      </c>
    </row>
    <row r="2" spans="1:14" ht="42" customHeight="1">
      <c r="A2" s="257" t="s">
        <v>179</v>
      </c>
      <c r="B2" s="257"/>
      <c r="C2" s="257"/>
      <c r="D2" s="257"/>
      <c r="E2" s="257"/>
      <c r="F2" s="257"/>
      <c r="G2" s="257"/>
      <c r="H2" s="257"/>
      <c r="I2" s="257"/>
      <c r="J2" s="257"/>
      <c r="K2" s="257"/>
      <c r="L2" s="257"/>
      <c r="M2" s="257"/>
      <c r="N2" s="257"/>
    </row>
    <row r="3" spans="1:14" s="34" customFormat="1" ht="15" customHeight="1">
      <c r="A3" s="202" t="s">
        <v>38</v>
      </c>
      <c r="B3" s="202"/>
      <c r="C3" s="202"/>
      <c r="D3" s="202"/>
      <c r="E3" s="202"/>
      <c r="F3" s="202"/>
      <c r="G3" s="41"/>
      <c r="H3" s="41"/>
      <c r="I3" s="41"/>
      <c r="J3" s="41"/>
      <c r="K3" s="41"/>
      <c r="L3" s="41"/>
      <c r="M3" s="203" t="s">
        <v>3</v>
      </c>
      <c r="N3" s="203"/>
    </row>
    <row r="4" spans="1:14" s="35" customFormat="1" ht="16.5" customHeight="1">
      <c r="A4" s="204" t="s">
        <v>68</v>
      </c>
      <c r="B4" s="205"/>
      <c r="C4" s="206"/>
      <c r="D4" s="198" t="s">
        <v>40</v>
      </c>
      <c r="E4" s="198" t="s">
        <v>69</v>
      </c>
      <c r="F4" s="211" t="s">
        <v>42</v>
      </c>
      <c r="G4" s="207" t="s">
        <v>70</v>
      </c>
      <c r="H4" s="207"/>
      <c r="I4" s="207"/>
      <c r="J4" s="207"/>
      <c r="K4" s="207"/>
      <c r="L4" s="208" t="s">
        <v>71</v>
      </c>
      <c r="M4" s="209"/>
      <c r="N4" s="210"/>
    </row>
    <row r="5" spans="1:14" s="36" customFormat="1" ht="14.25" customHeight="1">
      <c r="A5" s="243" t="s">
        <v>43</v>
      </c>
      <c r="B5" s="240" t="s">
        <v>44</v>
      </c>
      <c r="C5" s="240" t="s">
        <v>45</v>
      </c>
      <c r="D5" s="199"/>
      <c r="E5" s="199"/>
      <c r="F5" s="211"/>
      <c r="G5" s="212" t="s">
        <v>18</v>
      </c>
      <c r="H5" s="212" t="s">
        <v>72</v>
      </c>
      <c r="I5" s="241" t="s">
        <v>73</v>
      </c>
      <c r="J5" s="241" t="s">
        <v>74</v>
      </c>
      <c r="K5" s="212" t="s">
        <v>75</v>
      </c>
      <c r="L5" s="211" t="s">
        <v>18</v>
      </c>
      <c r="M5" s="211" t="s">
        <v>76</v>
      </c>
      <c r="N5" s="211" t="s">
        <v>77</v>
      </c>
    </row>
    <row r="6" spans="1:14" s="36" customFormat="1" ht="30.75" customHeight="1">
      <c r="A6" s="243"/>
      <c r="B6" s="240"/>
      <c r="C6" s="240"/>
      <c r="D6" s="200"/>
      <c r="E6" s="200"/>
      <c r="F6" s="211"/>
      <c r="G6" s="213"/>
      <c r="H6" s="213"/>
      <c r="I6" s="242"/>
      <c r="J6" s="242"/>
      <c r="K6" s="213"/>
      <c r="L6" s="211"/>
      <c r="M6" s="211"/>
      <c r="N6" s="211"/>
    </row>
    <row r="7" spans="1:14" s="37" customFormat="1" ht="20.100000000000001" customHeight="1">
      <c r="A7" s="42" t="s">
        <v>46</v>
      </c>
      <c r="B7" s="43" t="s">
        <v>46</v>
      </c>
      <c r="C7" s="43" t="s">
        <v>46</v>
      </c>
      <c r="D7" s="43"/>
      <c r="E7" s="43" t="s">
        <v>46</v>
      </c>
      <c r="F7" s="44">
        <v>1</v>
      </c>
      <c r="G7" s="44">
        <v>2</v>
      </c>
      <c r="H7" s="44">
        <v>3</v>
      </c>
      <c r="I7" s="44">
        <v>4</v>
      </c>
      <c r="J7" s="44">
        <v>5</v>
      </c>
      <c r="K7" s="44">
        <v>6</v>
      </c>
      <c r="L7" s="44">
        <v>7</v>
      </c>
      <c r="M7" s="44">
        <v>8</v>
      </c>
      <c r="N7" s="44">
        <v>9</v>
      </c>
    </row>
    <row r="8" spans="1:14" s="37" customFormat="1" ht="20.100000000000001" customHeight="1">
      <c r="A8" s="45"/>
      <c r="B8" s="46"/>
      <c r="C8" s="46"/>
      <c r="D8" s="46"/>
      <c r="E8" s="47"/>
      <c r="F8" s="48"/>
      <c r="G8" s="48"/>
      <c r="H8" s="48"/>
      <c r="I8" s="48"/>
      <c r="J8" s="48"/>
      <c r="K8" s="48"/>
      <c r="L8" s="48"/>
      <c r="M8" s="48"/>
      <c r="N8" s="48"/>
    </row>
    <row r="9" spans="1:14" s="38" customFormat="1" ht="21" customHeight="1">
      <c r="A9" s="39" t="s">
        <v>180</v>
      </c>
      <c r="B9" s="39"/>
      <c r="C9" s="39"/>
      <c r="D9" s="39"/>
    </row>
    <row r="10" spans="1:14">
      <c r="D10" s="49"/>
    </row>
    <row r="11" spans="1:14">
      <c r="B11" s="49">
        <v>0</v>
      </c>
    </row>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24"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49"/>
  <sheetViews>
    <sheetView topLeftCell="A25" workbookViewId="0">
      <selection activeCell="I20" sqref="I20"/>
    </sheetView>
  </sheetViews>
  <sheetFormatPr defaultColWidth="9" defaultRowHeight="14.25"/>
  <cols>
    <col min="1" max="1" width="7" style="16" customWidth="1"/>
    <col min="2" max="2" width="8" style="16" customWidth="1"/>
    <col min="3" max="3" width="11.75" style="16" customWidth="1"/>
    <col min="4" max="5" width="7.25" style="16" customWidth="1"/>
    <col min="6" max="6" width="40.375" style="16" customWidth="1"/>
    <col min="7" max="16384" width="9" style="16"/>
  </cols>
  <sheetData>
    <row r="1" spans="1:6" ht="20.25">
      <c r="A1" s="258" t="s">
        <v>181</v>
      </c>
      <c r="B1" s="258"/>
      <c r="C1" s="258"/>
      <c r="D1" s="258"/>
      <c r="E1" s="258"/>
      <c r="F1" s="258"/>
    </row>
    <row r="2" spans="1:6" ht="17.45" customHeight="1">
      <c r="A2" s="259" t="s">
        <v>182</v>
      </c>
      <c r="B2" s="259"/>
      <c r="C2" s="259"/>
      <c r="D2" s="259"/>
      <c r="E2" s="259"/>
      <c r="F2" s="259"/>
    </row>
    <row r="3" spans="1:6" ht="15.6" customHeight="1">
      <c r="A3" s="262" t="s">
        <v>183</v>
      </c>
      <c r="B3" s="262"/>
      <c r="C3" s="260" t="s">
        <v>47</v>
      </c>
      <c r="D3" s="260"/>
      <c r="E3" s="260"/>
      <c r="F3" s="260"/>
    </row>
    <row r="4" spans="1:6">
      <c r="A4" s="262"/>
      <c r="B4" s="262"/>
      <c r="C4" s="260"/>
      <c r="D4" s="260"/>
      <c r="E4" s="260"/>
      <c r="F4" s="260"/>
    </row>
    <row r="5" spans="1:6" ht="36">
      <c r="A5" s="17" t="s">
        <v>184</v>
      </c>
      <c r="B5" s="260" t="s">
        <v>185</v>
      </c>
      <c r="C5" s="260"/>
      <c r="D5" s="260"/>
      <c r="E5" s="260"/>
      <c r="F5" s="260"/>
    </row>
    <row r="6" spans="1:6" ht="15.6" customHeight="1">
      <c r="A6" s="261" t="s">
        <v>186</v>
      </c>
      <c r="B6" s="261" t="s">
        <v>187</v>
      </c>
      <c r="C6" s="261"/>
      <c r="D6" s="261" t="s">
        <v>188</v>
      </c>
      <c r="E6" s="261"/>
      <c r="F6" s="261"/>
    </row>
    <row r="7" spans="1:6">
      <c r="A7" s="279"/>
      <c r="B7" s="263" t="s">
        <v>189</v>
      </c>
      <c r="C7" s="263"/>
      <c r="D7" s="263" t="s">
        <v>190</v>
      </c>
      <c r="E7" s="263"/>
      <c r="F7" s="263"/>
    </row>
    <row r="8" spans="1:6">
      <c r="A8" s="279"/>
      <c r="B8" s="263" t="s">
        <v>191</v>
      </c>
      <c r="C8" s="263"/>
      <c r="D8" s="263" t="s">
        <v>192</v>
      </c>
      <c r="E8" s="263"/>
      <c r="F8" s="263"/>
    </row>
    <row r="9" spans="1:6">
      <c r="A9" s="279"/>
      <c r="B9" s="263" t="s">
        <v>193</v>
      </c>
      <c r="C9" s="263"/>
      <c r="D9" s="263" t="s">
        <v>194</v>
      </c>
      <c r="E9" s="263"/>
      <c r="F9" s="263"/>
    </row>
    <row r="10" spans="1:6">
      <c r="A10" s="279"/>
      <c r="B10" s="263" t="s">
        <v>195</v>
      </c>
      <c r="C10" s="263"/>
      <c r="D10" s="263" t="s">
        <v>196</v>
      </c>
      <c r="E10" s="263"/>
      <c r="F10" s="263"/>
    </row>
    <row r="11" spans="1:6">
      <c r="A11" s="279"/>
      <c r="B11" s="263"/>
      <c r="C11" s="263"/>
      <c r="D11" s="263"/>
      <c r="E11" s="263"/>
      <c r="F11" s="263"/>
    </row>
    <row r="12" spans="1:6" ht="15.6" customHeight="1">
      <c r="A12" s="262" t="s">
        <v>197</v>
      </c>
      <c r="B12" s="264" t="s">
        <v>198</v>
      </c>
      <c r="C12" s="264"/>
      <c r="D12" s="264"/>
      <c r="E12" s="265"/>
      <c r="F12" s="265"/>
    </row>
    <row r="13" spans="1:6" ht="15.6" customHeight="1">
      <c r="A13" s="262"/>
      <c r="B13" s="260" t="s">
        <v>199</v>
      </c>
      <c r="C13" s="260"/>
      <c r="D13" s="260"/>
      <c r="E13" s="266">
        <v>15723.3</v>
      </c>
      <c r="F13" s="266"/>
    </row>
    <row r="14" spans="1:6" ht="15.6" customHeight="1">
      <c r="A14" s="262"/>
      <c r="B14" s="260" t="s">
        <v>200</v>
      </c>
      <c r="C14" s="260"/>
      <c r="D14" s="260"/>
      <c r="E14" s="266">
        <v>199.5</v>
      </c>
      <c r="F14" s="266"/>
    </row>
    <row r="15" spans="1:6" ht="15.6" customHeight="1">
      <c r="A15" s="262"/>
      <c r="B15" s="260" t="s">
        <v>201</v>
      </c>
      <c r="C15" s="260"/>
      <c r="D15" s="260"/>
      <c r="E15" s="266">
        <v>922.4</v>
      </c>
      <c r="F15" s="266"/>
    </row>
    <row r="16" spans="1:6" ht="15.6" customHeight="1">
      <c r="A16" s="262"/>
      <c r="B16" s="260" t="s">
        <v>202</v>
      </c>
      <c r="C16" s="260"/>
      <c r="D16" s="260"/>
      <c r="E16" s="266">
        <v>15000.44</v>
      </c>
      <c r="F16" s="266"/>
    </row>
    <row r="17" spans="1:6" ht="15.6" customHeight="1">
      <c r="A17" s="17" t="s">
        <v>203</v>
      </c>
      <c r="B17" s="17" t="s">
        <v>204</v>
      </c>
      <c r="C17" s="17" t="s">
        <v>205</v>
      </c>
      <c r="D17" s="17" t="s">
        <v>206</v>
      </c>
      <c r="E17" s="262" t="s">
        <v>207</v>
      </c>
      <c r="F17" s="262"/>
    </row>
    <row r="18" spans="1:6" ht="65.45" customHeight="1">
      <c r="A18" s="262" t="s">
        <v>208</v>
      </c>
      <c r="B18" s="262" t="s">
        <v>209</v>
      </c>
      <c r="C18" s="18" t="s">
        <v>210</v>
      </c>
      <c r="D18" s="20" t="s">
        <v>211</v>
      </c>
      <c r="E18" s="260" t="s">
        <v>212</v>
      </c>
      <c r="F18" s="260"/>
    </row>
    <row r="19" spans="1:6" ht="55.15" customHeight="1">
      <c r="A19" s="262"/>
      <c r="B19" s="262"/>
      <c r="C19" s="18" t="s">
        <v>213</v>
      </c>
      <c r="D19" s="20" t="s">
        <v>214</v>
      </c>
      <c r="E19" s="260" t="s">
        <v>215</v>
      </c>
      <c r="F19" s="260"/>
    </row>
    <row r="20" spans="1:6" ht="59.45" customHeight="1">
      <c r="A20" s="262"/>
      <c r="B20" s="262"/>
      <c r="C20" s="18" t="s">
        <v>216</v>
      </c>
      <c r="D20" s="20" t="s">
        <v>217</v>
      </c>
      <c r="E20" s="260" t="s">
        <v>218</v>
      </c>
      <c r="F20" s="260"/>
    </row>
    <row r="21" spans="1:6" ht="54.6" customHeight="1">
      <c r="A21" s="262"/>
      <c r="B21" s="262" t="s">
        <v>219</v>
      </c>
      <c r="C21" s="18" t="s">
        <v>220</v>
      </c>
      <c r="D21" s="17" t="s">
        <v>221</v>
      </c>
      <c r="E21" s="260" t="s">
        <v>222</v>
      </c>
      <c r="F21" s="260"/>
    </row>
    <row r="22" spans="1:6" ht="36.6" customHeight="1">
      <c r="A22" s="262"/>
      <c r="B22" s="262"/>
      <c r="C22" s="18" t="s">
        <v>223</v>
      </c>
      <c r="D22" s="20">
        <v>1</v>
      </c>
      <c r="E22" s="260" t="s">
        <v>224</v>
      </c>
      <c r="F22" s="260"/>
    </row>
    <row r="23" spans="1:6" ht="38.450000000000003" customHeight="1">
      <c r="A23" s="262"/>
      <c r="B23" s="262"/>
      <c r="C23" s="18" t="s">
        <v>225</v>
      </c>
      <c r="D23" s="21">
        <v>0.1</v>
      </c>
      <c r="E23" s="260" t="s">
        <v>226</v>
      </c>
      <c r="F23" s="260"/>
    </row>
    <row r="24" spans="1:6" ht="53.45" customHeight="1">
      <c r="A24" s="262"/>
      <c r="B24" s="262"/>
      <c r="C24" s="18" t="s">
        <v>227</v>
      </c>
      <c r="D24" s="22">
        <v>0.2</v>
      </c>
      <c r="E24" s="260" t="s">
        <v>228</v>
      </c>
      <c r="F24" s="260"/>
    </row>
    <row r="25" spans="1:6" ht="40.15" customHeight="1">
      <c r="A25" s="262"/>
      <c r="B25" s="262"/>
      <c r="C25" s="18" t="s">
        <v>229</v>
      </c>
      <c r="D25" s="20">
        <v>0.98</v>
      </c>
      <c r="E25" s="260" t="s">
        <v>230</v>
      </c>
      <c r="F25" s="260"/>
    </row>
    <row r="26" spans="1:6" ht="43.15" customHeight="1">
      <c r="A26" s="262"/>
      <c r="B26" s="262"/>
      <c r="C26" s="18" t="s">
        <v>231</v>
      </c>
      <c r="D26" s="17"/>
      <c r="E26" s="260" t="s">
        <v>232</v>
      </c>
      <c r="F26" s="260"/>
    </row>
    <row r="27" spans="1:6" ht="42.6" customHeight="1">
      <c r="A27" s="262"/>
      <c r="B27" s="262"/>
      <c r="C27" s="18" t="s">
        <v>233</v>
      </c>
      <c r="D27" s="17" t="s">
        <v>234</v>
      </c>
      <c r="E27" s="260" t="s">
        <v>235</v>
      </c>
      <c r="F27" s="260"/>
    </row>
    <row r="28" spans="1:6" ht="88.15" customHeight="1">
      <c r="A28" s="262" t="s">
        <v>208</v>
      </c>
      <c r="B28" s="262" t="s">
        <v>219</v>
      </c>
      <c r="C28" s="18" t="s">
        <v>236</v>
      </c>
      <c r="D28" s="17" t="s">
        <v>237</v>
      </c>
      <c r="E28" s="260" t="s">
        <v>238</v>
      </c>
      <c r="F28" s="260"/>
    </row>
    <row r="29" spans="1:6" ht="70.150000000000006" customHeight="1">
      <c r="A29" s="262"/>
      <c r="B29" s="262"/>
      <c r="C29" s="18" t="s">
        <v>239</v>
      </c>
      <c r="D29" s="17" t="s">
        <v>240</v>
      </c>
      <c r="E29" s="260" t="s">
        <v>241</v>
      </c>
      <c r="F29" s="260"/>
    </row>
    <row r="30" spans="1:6" ht="56.45" customHeight="1">
      <c r="A30" s="262"/>
      <c r="B30" s="262"/>
      <c r="C30" s="18" t="s">
        <v>242</v>
      </c>
      <c r="D30" s="17" t="s">
        <v>243</v>
      </c>
      <c r="E30" s="260" t="s">
        <v>244</v>
      </c>
      <c r="F30" s="260"/>
    </row>
    <row r="31" spans="1:6" ht="88.15" customHeight="1">
      <c r="A31" s="262"/>
      <c r="B31" s="262"/>
      <c r="C31" s="18" t="s">
        <v>245</v>
      </c>
      <c r="D31" s="17" t="s">
        <v>246</v>
      </c>
      <c r="E31" s="260" t="s">
        <v>247</v>
      </c>
      <c r="F31" s="260"/>
    </row>
    <row r="32" spans="1:6" ht="54.6" customHeight="1">
      <c r="A32" s="262"/>
      <c r="B32" s="262" t="s">
        <v>248</v>
      </c>
      <c r="C32" s="18" t="s">
        <v>249</v>
      </c>
      <c r="D32" s="20">
        <v>0.9</v>
      </c>
      <c r="E32" s="260" t="s">
        <v>250</v>
      </c>
      <c r="F32" s="260"/>
    </row>
    <row r="33" spans="1:6" ht="39" customHeight="1">
      <c r="A33" s="262"/>
      <c r="B33" s="262"/>
      <c r="C33" s="18" t="s">
        <v>251</v>
      </c>
      <c r="D33" s="20" t="s">
        <v>252</v>
      </c>
      <c r="E33" s="260" t="s">
        <v>253</v>
      </c>
      <c r="F33" s="260"/>
    </row>
    <row r="34" spans="1:6" ht="33.6" customHeight="1">
      <c r="A34" s="262"/>
      <c r="B34" s="262"/>
      <c r="C34" s="18" t="s">
        <v>254</v>
      </c>
      <c r="D34" s="20">
        <v>1</v>
      </c>
      <c r="E34" s="260" t="s">
        <v>255</v>
      </c>
      <c r="F34" s="260"/>
    </row>
    <row r="35" spans="1:6" ht="42.6" customHeight="1">
      <c r="A35" s="262"/>
      <c r="B35" s="262"/>
      <c r="C35" s="18" t="s">
        <v>256</v>
      </c>
      <c r="D35" s="20">
        <v>1</v>
      </c>
      <c r="E35" s="260" t="s">
        <v>257</v>
      </c>
      <c r="F35" s="260"/>
    </row>
    <row r="36" spans="1:6" ht="39" customHeight="1">
      <c r="A36" s="262" t="s">
        <v>258</v>
      </c>
      <c r="B36" s="261" t="s">
        <v>259</v>
      </c>
      <c r="C36" s="267" t="s">
        <v>260</v>
      </c>
      <c r="D36" s="268"/>
      <c r="E36" s="260" t="s">
        <v>261</v>
      </c>
      <c r="F36" s="260"/>
    </row>
    <row r="37" spans="1:6" ht="30" customHeight="1">
      <c r="A37" s="262"/>
      <c r="B37" s="279"/>
      <c r="C37" s="262" t="s">
        <v>262</v>
      </c>
      <c r="D37" s="262"/>
      <c r="E37" s="269" t="s">
        <v>261</v>
      </c>
      <c r="F37" s="270"/>
    </row>
    <row r="38" spans="1:6" ht="21" customHeight="1">
      <c r="A38" s="262"/>
      <c r="B38" s="279"/>
      <c r="C38" s="274" t="s">
        <v>263</v>
      </c>
      <c r="D38" s="274"/>
      <c r="E38" s="275" t="s">
        <v>261</v>
      </c>
      <c r="F38" s="276"/>
    </row>
    <row r="39" spans="1:6">
      <c r="A39" s="262"/>
      <c r="B39" s="279"/>
      <c r="C39" s="19"/>
      <c r="D39" s="26"/>
      <c r="E39" s="267"/>
      <c r="F39" s="268"/>
    </row>
    <row r="40" spans="1:6">
      <c r="A40" s="262"/>
      <c r="B40" s="279"/>
      <c r="C40" s="18"/>
      <c r="D40" s="17"/>
      <c r="E40" s="267"/>
      <c r="F40" s="268"/>
    </row>
    <row r="41" spans="1:6">
      <c r="A41" s="262"/>
      <c r="B41" s="279"/>
      <c r="C41" s="18"/>
      <c r="D41" s="20"/>
      <c r="E41" s="267"/>
      <c r="F41" s="268"/>
    </row>
    <row r="42" spans="1:6">
      <c r="A42" s="262" t="s">
        <v>264</v>
      </c>
      <c r="B42" s="261" t="s">
        <v>265</v>
      </c>
      <c r="C42" s="27" t="s">
        <v>266</v>
      </c>
      <c r="D42" s="25" t="s">
        <v>267</v>
      </c>
      <c r="E42" s="267" t="s">
        <v>268</v>
      </c>
      <c r="F42" s="268"/>
    </row>
    <row r="43" spans="1:6" ht="24">
      <c r="A43" s="262"/>
      <c r="B43" s="279"/>
      <c r="C43" s="27" t="s">
        <v>269</v>
      </c>
      <c r="D43" s="25" t="s">
        <v>270</v>
      </c>
      <c r="E43" s="267" t="s">
        <v>271</v>
      </c>
      <c r="F43" s="268"/>
    </row>
    <row r="44" spans="1:6">
      <c r="A44" s="262"/>
      <c r="B44" s="279"/>
      <c r="C44" s="18" t="s">
        <v>272</v>
      </c>
      <c r="D44" s="28" t="s">
        <v>273</v>
      </c>
      <c r="E44" s="262" t="s">
        <v>274</v>
      </c>
      <c r="F44" s="262"/>
    </row>
    <row r="45" spans="1:6" ht="15.6" customHeight="1">
      <c r="A45" s="262"/>
      <c r="B45" s="279"/>
      <c r="C45" s="29"/>
      <c r="D45" s="30"/>
      <c r="E45" s="271"/>
      <c r="F45" s="272"/>
    </row>
    <row r="46" spans="1:6">
      <c r="A46" s="262"/>
      <c r="B46" s="280"/>
      <c r="C46" s="31"/>
      <c r="D46" s="32"/>
      <c r="E46" s="273"/>
      <c r="F46" s="273"/>
    </row>
    <row r="47" spans="1:6" ht="27" customHeight="1">
      <c r="A47" s="262"/>
      <c r="B47" s="261" t="s">
        <v>275</v>
      </c>
      <c r="C47" s="18" t="s">
        <v>276</v>
      </c>
      <c r="D47" s="28" t="s">
        <v>277</v>
      </c>
      <c r="E47" s="262" t="s">
        <v>278</v>
      </c>
      <c r="F47" s="262"/>
    </row>
    <row r="48" spans="1:6" ht="19.149999999999999" customHeight="1">
      <c r="A48" s="262"/>
      <c r="B48" s="279"/>
      <c r="C48" s="18"/>
      <c r="D48" s="28"/>
      <c r="E48" s="23"/>
      <c r="F48" s="24"/>
    </row>
    <row r="49" spans="1:6">
      <c r="A49" s="262"/>
      <c r="B49" s="280"/>
      <c r="C49" s="33"/>
      <c r="D49" s="33"/>
      <c r="E49" s="277"/>
      <c r="F49" s="278"/>
    </row>
  </sheetData>
  <mergeCells count="75">
    <mergeCell ref="E47:F47"/>
    <mergeCell ref="E49:F49"/>
    <mergeCell ref="A6:A11"/>
    <mergeCell ref="A12:A16"/>
    <mergeCell ref="A18:A27"/>
    <mergeCell ref="A28:A35"/>
    <mergeCell ref="A36:A41"/>
    <mergeCell ref="A42:A49"/>
    <mergeCell ref="B18:B20"/>
    <mergeCell ref="B21:B27"/>
    <mergeCell ref="B28:B31"/>
    <mergeCell ref="B32:B35"/>
    <mergeCell ref="B36:B41"/>
    <mergeCell ref="B42:B46"/>
    <mergeCell ref="B47:B49"/>
    <mergeCell ref="E42:F42"/>
    <mergeCell ref="E43:F43"/>
    <mergeCell ref="E44:F44"/>
    <mergeCell ref="E45:F45"/>
    <mergeCell ref="E46:F46"/>
    <mergeCell ref="C38:D38"/>
    <mergeCell ref="E38:F38"/>
    <mergeCell ref="E39:F39"/>
    <mergeCell ref="E40:F40"/>
    <mergeCell ref="E41:F41"/>
    <mergeCell ref="E35:F35"/>
    <mergeCell ref="C36:D36"/>
    <mergeCell ref="E36:F36"/>
    <mergeCell ref="C37:D37"/>
    <mergeCell ref="E37:F37"/>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B16:D16"/>
    <mergeCell ref="E16:F16"/>
    <mergeCell ref="E17:F17"/>
    <mergeCell ref="E18:F18"/>
    <mergeCell ref="E19:F19"/>
    <mergeCell ref="B13:D13"/>
    <mergeCell ref="E13:F13"/>
    <mergeCell ref="B14:D14"/>
    <mergeCell ref="E14:F14"/>
    <mergeCell ref="B15:D15"/>
    <mergeCell ref="E15:F15"/>
    <mergeCell ref="B10:C10"/>
    <mergeCell ref="D10:F10"/>
    <mergeCell ref="B11:C11"/>
    <mergeCell ref="D11:F11"/>
    <mergeCell ref="B12:D12"/>
    <mergeCell ref="E12:F12"/>
    <mergeCell ref="B7:C7"/>
    <mergeCell ref="D7:F7"/>
    <mergeCell ref="B8:C8"/>
    <mergeCell ref="D8:F8"/>
    <mergeCell ref="B9:C9"/>
    <mergeCell ref="D9:F9"/>
    <mergeCell ref="A1:F1"/>
    <mergeCell ref="A2:F2"/>
    <mergeCell ref="B5:F5"/>
    <mergeCell ref="B6:C6"/>
    <mergeCell ref="D6:F6"/>
    <mergeCell ref="A3:B4"/>
    <mergeCell ref="C3:F4"/>
  </mergeCells>
  <phoneticPr fontId="24" type="noConversion"/>
  <printOptions horizontalCentered="1"/>
  <pageMargins left="0" right="0" top="0.98425196850393704" bottom="0.98425196850393704" header="0.511811023622047" footer="0.511811023622047"/>
  <pageSetup paperSize="9" scale="71" orientation="portrait"/>
</worksheet>
</file>

<file path=xl/worksheets/sheet12.xml><?xml version="1.0" encoding="utf-8"?>
<worksheet xmlns="http://schemas.openxmlformats.org/spreadsheetml/2006/main" xmlns:r="http://schemas.openxmlformats.org/officeDocument/2006/relationships">
  <dimension ref="A1:I43"/>
  <sheetViews>
    <sheetView showGridLines="0" showZeros="0" tabSelected="1" workbookViewId="0">
      <selection activeCell="I18" sqref="I18"/>
    </sheetView>
  </sheetViews>
  <sheetFormatPr defaultColWidth="8.25" defaultRowHeight="14.25"/>
  <cols>
    <col min="1" max="2" width="5.625" style="1" customWidth="1"/>
    <col min="3" max="3" width="11.25" style="1" customWidth="1"/>
    <col min="4" max="4" width="22.25" style="1" customWidth="1"/>
    <col min="5" max="5" width="18" style="1" customWidth="1"/>
    <col min="6" max="6" width="11.25" style="1" customWidth="1"/>
    <col min="7" max="7" width="11.625" style="1" customWidth="1"/>
    <col min="8" max="8" width="11.25" style="1" customWidth="1"/>
    <col min="9" max="9" width="18" style="1" customWidth="1"/>
    <col min="10" max="16384" width="8.25" style="1"/>
  </cols>
  <sheetData>
    <row r="1" spans="1:9" ht="16.5" customHeight="1">
      <c r="A1" s="2"/>
      <c r="B1" s="3"/>
      <c r="C1" s="3"/>
      <c r="D1" s="3"/>
    </row>
    <row r="2" spans="1:9" ht="39" customHeight="1">
      <c r="A2" s="281" t="s">
        <v>279</v>
      </c>
      <c r="B2" s="281"/>
      <c r="C2" s="281"/>
      <c r="D2" s="281"/>
      <c r="E2" s="281"/>
      <c r="F2" s="281"/>
      <c r="G2" s="281"/>
      <c r="H2" s="281"/>
      <c r="I2" s="281"/>
    </row>
    <row r="3" spans="1:9" ht="18" customHeight="1">
      <c r="A3" s="282" t="s">
        <v>280</v>
      </c>
      <c r="B3" s="282"/>
      <c r="C3" s="282"/>
      <c r="D3" s="282"/>
      <c r="E3" s="282"/>
      <c r="F3" s="282"/>
      <c r="G3" s="282"/>
      <c r="H3" s="282"/>
      <c r="I3" s="282"/>
    </row>
    <row r="4" spans="1:9" ht="11.65" customHeight="1">
      <c r="A4" s="4"/>
      <c r="B4" s="5"/>
      <c r="C4" s="6"/>
      <c r="D4" s="6"/>
    </row>
    <row r="5" spans="1:9" ht="22.15" customHeight="1">
      <c r="A5" s="283" t="s">
        <v>281</v>
      </c>
      <c r="B5" s="284"/>
      <c r="C5" s="284"/>
      <c r="D5" s="285" t="s">
        <v>282</v>
      </c>
      <c r="E5" s="285"/>
      <c r="F5" s="285"/>
      <c r="G5" s="285"/>
      <c r="H5" s="285"/>
      <c r="I5" s="285"/>
    </row>
    <row r="6" spans="1:9" ht="22.15" customHeight="1">
      <c r="A6" s="286" t="s">
        <v>283</v>
      </c>
      <c r="B6" s="287"/>
      <c r="C6" s="287"/>
      <c r="D6" s="288"/>
      <c r="E6" s="288"/>
      <c r="F6" s="286" t="s">
        <v>284</v>
      </c>
      <c r="G6" s="289"/>
      <c r="H6" s="285" t="s">
        <v>47</v>
      </c>
      <c r="I6" s="285"/>
    </row>
    <row r="7" spans="1:9" ht="22.15" customHeight="1">
      <c r="A7" s="299" t="s">
        <v>285</v>
      </c>
      <c r="B7" s="300"/>
      <c r="C7" s="301"/>
      <c r="D7" s="8" t="s">
        <v>286</v>
      </c>
      <c r="E7" s="8"/>
      <c r="F7" s="295" t="s">
        <v>287</v>
      </c>
      <c r="G7" s="296"/>
      <c r="H7" s="297">
        <v>1540.6</v>
      </c>
      <c r="I7" s="298"/>
    </row>
    <row r="8" spans="1:9" ht="22.15" customHeight="1">
      <c r="A8" s="302"/>
      <c r="B8" s="303"/>
      <c r="C8" s="304"/>
      <c r="D8" s="8" t="s">
        <v>288</v>
      </c>
      <c r="E8" s="8"/>
      <c r="F8" s="295" t="s">
        <v>288</v>
      </c>
      <c r="G8" s="296"/>
      <c r="H8" s="297">
        <v>1540.6</v>
      </c>
      <c r="I8" s="298"/>
    </row>
    <row r="9" spans="1:9" ht="22.15" customHeight="1">
      <c r="A9" s="305"/>
      <c r="B9" s="306"/>
      <c r="C9" s="307"/>
      <c r="D9" s="8" t="s">
        <v>289</v>
      </c>
      <c r="E9" s="8"/>
      <c r="F9" s="295" t="s">
        <v>290</v>
      </c>
      <c r="G9" s="296"/>
      <c r="H9" s="297"/>
      <c r="I9" s="298"/>
    </row>
    <row r="10" spans="1:9" ht="22.15" customHeight="1">
      <c r="A10" s="288" t="s">
        <v>291</v>
      </c>
      <c r="B10" s="288" t="s">
        <v>292</v>
      </c>
      <c r="C10" s="288"/>
      <c r="D10" s="288"/>
      <c r="E10" s="288"/>
      <c r="F10" s="286" t="s">
        <v>293</v>
      </c>
      <c r="G10" s="287"/>
      <c r="H10" s="287"/>
      <c r="I10" s="289"/>
    </row>
    <row r="11" spans="1:9" ht="128.25" customHeight="1">
      <c r="A11" s="285"/>
      <c r="B11" s="290" t="s">
        <v>294</v>
      </c>
      <c r="C11" s="290"/>
      <c r="D11" s="290"/>
      <c r="E11" s="290"/>
      <c r="F11" s="291" t="s">
        <v>295</v>
      </c>
      <c r="G11" s="292"/>
      <c r="H11" s="293"/>
      <c r="I11" s="294"/>
    </row>
    <row r="12" spans="1:9" ht="27" customHeight="1">
      <c r="A12" s="314" t="s">
        <v>296</v>
      </c>
      <c r="B12" s="9" t="s">
        <v>297</v>
      </c>
      <c r="C12" s="7" t="s">
        <v>204</v>
      </c>
      <c r="D12" s="7" t="s">
        <v>205</v>
      </c>
      <c r="E12" s="7" t="s">
        <v>206</v>
      </c>
      <c r="F12" s="7" t="s">
        <v>204</v>
      </c>
      <c r="G12" s="286" t="s">
        <v>205</v>
      </c>
      <c r="H12" s="289"/>
      <c r="I12" s="7" t="s">
        <v>206</v>
      </c>
    </row>
    <row r="13" spans="1:9" ht="22.15" customHeight="1">
      <c r="A13" s="315"/>
      <c r="B13" s="288" t="s">
        <v>298</v>
      </c>
      <c r="C13" s="314" t="s">
        <v>299</v>
      </c>
      <c r="D13" s="10" t="s">
        <v>300</v>
      </c>
      <c r="E13" s="10" t="s">
        <v>301</v>
      </c>
      <c r="F13" s="314" t="s">
        <v>299</v>
      </c>
      <c r="G13" s="308" t="s">
        <v>302</v>
      </c>
      <c r="H13" s="308"/>
      <c r="I13" s="10" t="s">
        <v>301</v>
      </c>
    </row>
    <row r="14" spans="1:9" ht="22.15" customHeight="1">
      <c r="A14" s="315"/>
      <c r="B14" s="285"/>
      <c r="C14" s="315"/>
      <c r="D14" s="10" t="s">
        <v>303</v>
      </c>
      <c r="E14" s="10" t="s">
        <v>304</v>
      </c>
      <c r="F14" s="315"/>
      <c r="G14" s="308" t="s">
        <v>303</v>
      </c>
      <c r="H14" s="308"/>
      <c r="I14" s="10" t="s">
        <v>304</v>
      </c>
    </row>
    <row r="15" spans="1:9" ht="22.15" customHeight="1">
      <c r="A15" s="315"/>
      <c r="B15" s="285"/>
      <c r="C15" s="316"/>
      <c r="D15" s="10" t="s">
        <v>305</v>
      </c>
      <c r="E15" s="10" t="s">
        <v>306</v>
      </c>
      <c r="F15" s="316"/>
      <c r="G15" s="308" t="s">
        <v>305</v>
      </c>
      <c r="H15" s="308"/>
      <c r="I15" s="10" t="s">
        <v>306</v>
      </c>
    </row>
    <row r="16" spans="1:9" ht="22.15" customHeight="1">
      <c r="A16" s="315"/>
      <c r="B16" s="285"/>
      <c r="C16" s="314" t="s">
        <v>307</v>
      </c>
      <c r="D16" s="10" t="s">
        <v>308</v>
      </c>
      <c r="E16" s="11">
        <v>1</v>
      </c>
      <c r="F16" s="314" t="s">
        <v>307</v>
      </c>
      <c r="G16" s="308" t="s">
        <v>308</v>
      </c>
      <c r="H16" s="308"/>
      <c r="I16" s="11">
        <v>1</v>
      </c>
    </row>
    <row r="17" spans="1:9" ht="22.15" customHeight="1">
      <c r="A17" s="315"/>
      <c r="B17" s="285"/>
      <c r="C17" s="315"/>
      <c r="D17" s="10" t="s">
        <v>309</v>
      </c>
      <c r="E17" s="10"/>
      <c r="F17" s="315"/>
      <c r="G17" s="308" t="s">
        <v>309</v>
      </c>
      <c r="H17" s="308"/>
      <c r="I17" s="10"/>
    </row>
    <row r="18" spans="1:9" ht="22.15" customHeight="1">
      <c r="A18" s="315"/>
      <c r="B18" s="285"/>
      <c r="C18" s="316"/>
      <c r="D18" s="10" t="s">
        <v>310</v>
      </c>
      <c r="E18" s="10"/>
      <c r="F18" s="316"/>
      <c r="G18" s="308" t="s">
        <v>311</v>
      </c>
      <c r="H18" s="308"/>
      <c r="I18" s="10"/>
    </row>
    <row r="19" spans="1:9" ht="22.15" customHeight="1">
      <c r="A19" s="315"/>
      <c r="B19" s="285"/>
      <c r="C19" s="314" t="s">
        <v>312</v>
      </c>
      <c r="D19" s="10" t="s">
        <v>313</v>
      </c>
      <c r="E19" s="10" t="s">
        <v>314</v>
      </c>
      <c r="F19" s="314" t="s">
        <v>312</v>
      </c>
      <c r="G19" s="308" t="s">
        <v>313</v>
      </c>
      <c r="H19" s="308"/>
      <c r="I19" s="10" t="s">
        <v>314</v>
      </c>
    </row>
    <row r="20" spans="1:9" ht="22.15" customHeight="1">
      <c r="A20" s="315"/>
      <c r="B20" s="285"/>
      <c r="C20" s="315"/>
      <c r="D20" s="10" t="s">
        <v>315</v>
      </c>
      <c r="E20" s="10" t="s">
        <v>314</v>
      </c>
      <c r="F20" s="315"/>
      <c r="G20" s="308" t="s">
        <v>315</v>
      </c>
      <c r="H20" s="308"/>
      <c r="I20" s="10" t="s">
        <v>314</v>
      </c>
    </row>
    <row r="21" spans="1:9" ht="22.15" customHeight="1">
      <c r="A21" s="315"/>
      <c r="B21" s="285"/>
      <c r="C21" s="316"/>
      <c r="D21" s="10" t="s">
        <v>311</v>
      </c>
      <c r="E21" s="10"/>
      <c r="F21" s="316"/>
      <c r="G21" s="308" t="s">
        <v>311</v>
      </c>
      <c r="H21" s="308"/>
      <c r="I21" s="10"/>
    </row>
    <row r="22" spans="1:9" ht="27" customHeight="1">
      <c r="A22" s="315"/>
      <c r="B22" s="285"/>
      <c r="C22" s="314" t="s">
        <v>316</v>
      </c>
      <c r="D22" s="10" t="s">
        <v>317</v>
      </c>
      <c r="E22" s="11">
        <v>1</v>
      </c>
      <c r="F22" s="314" t="s">
        <v>316</v>
      </c>
      <c r="G22" s="308" t="s">
        <v>317</v>
      </c>
      <c r="H22" s="308"/>
      <c r="I22" s="11">
        <v>1</v>
      </c>
    </row>
    <row r="23" spans="1:9" ht="22.15" customHeight="1">
      <c r="A23" s="315"/>
      <c r="B23" s="285"/>
      <c r="C23" s="315"/>
      <c r="D23" s="10" t="s">
        <v>318</v>
      </c>
      <c r="E23" s="10" t="s">
        <v>319</v>
      </c>
      <c r="F23" s="315"/>
      <c r="G23" s="308" t="s">
        <v>318</v>
      </c>
      <c r="H23" s="308"/>
      <c r="I23" s="10" t="s">
        <v>319</v>
      </c>
    </row>
    <row r="24" spans="1:9" ht="22.15" customHeight="1">
      <c r="A24" s="315"/>
      <c r="B24" s="285"/>
      <c r="C24" s="316"/>
      <c r="D24" s="10" t="s">
        <v>311</v>
      </c>
      <c r="E24" s="10"/>
      <c r="F24" s="316"/>
      <c r="G24" s="308" t="s">
        <v>311</v>
      </c>
      <c r="H24" s="308"/>
      <c r="I24" s="10"/>
    </row>
    <row r="25" spans="1:9" ht="22.15" customHeight="1">
      <c r="A25" s="315"/>
      <c r="B25" s="285"/>
      <c r="C25" s="7" t="s">
        <v>320</v>
      </c>
      <c r="D25" s="10"/>
      <c r="E25" s="12"/>
      <c r="F25" s="7" t="s">
        <v>320</v>
      </c>
      <c r="G25" s="308"/>
      <c r="H25" s="308"/>
      <c r="I25" s="10"/>
    </row>
    <row r="26" spans="1:9" ht="24" customHeight="1">
      <c r="A26" s="315"/>
      <c r="B26" s="288" t="s">
        <v>321</v>
      </c>
      <c r="C26" s="314" t="s">
        <v>322</v>
      </c>
      <c r="D26" s="10" t="s">
        <v>323</v>
      </c>
      <c r="E26" s="10" t="s">
        <v>267</v>
      </c>
      <c r="F26" s="314" t="s">
        <v>322</v>
      </c>
      <c r="G26" s="308" t="s">
        <v>323</v>
      </c>
      <c r="H26" s="308"/>
      <c r="I26" s="10" t="s">
        <v>267</v>
      </c>
    </row>
    <row r="27" spans="1:9" ht="27.95" customHeight="1">
      <c r="A27" s="315"/>
      <c r="B27" s="285"/>
      <c r="C27" s="315"/>
      <c r="D27" s="10" t="s">
        <v>324</v>
      </c>
      <c r="E27" s="10" t="s">
        <v>267</v>
      </c>
      <c r="F27" s="315"/>
      <c r="G27" s="308" t="s">
        <v>324</v>
      </c>
      <c r="H27" s="308"/>
      <c r="I27" s="10" t="s">
        <v>267</v>
      </c>
    </row>
    <row r="28" spans="1:9" ht="22.15" customHeight="1">
      <c r="A28" s="315"/>
      <c r="B28" s="285"/>
      <c r="C28" s="316"/>
      <c r="D28" s="10" t="s">
        <v>311</v>
      </c>
      <c r="E28" s="10"/>
      <c r="F28" s="316"/>
      <c r="G28" s="308" t="s">
        <v>311</v>
      </c>
      <c r="H28" s="308"/>
      <c r="I28" s="10"/>
    </row>
    <row r="29" spans="1:9" ht="33" customHeight="1">
      <c r="A29" s="315"/>
      <c r="B29" s="285"/>
      <c r="C29" s="314" t="s">
        <v>325</v>
      </c>
      <c r="D29" s="10" t="s">
        <v>326</v>
      </c>
      <c r="E29" s="10" t="s">
        <v>327</v>
      </c>
      <c r="F29" s="314" t="s">
        <v>325</v>
      </c>
      <c r="G29" s="308" t="s">
        <v>326</v>
      </c>
      <c r="H29" s="308"/>
      <c r="I29" s="10" t="s">
        <v>327</v>
      </c>
    </row>
    <row r="30" spans="1:9" ht="33" customHeight="1">
      <c r="A30" s="315"/>
      <c r="B30" s="285"/>
      <c r="C30" s="315"/>
      <c r="D30" s="10" t="s">
        <v>328</v>
      </c>
      <c r="E30" s="10" t="s">
        <v>327</v>
      </c>
      <c r="F30" s="315"/>
      <c r="G30" s="308" t="s">
        <v>328</v>
      </c>
      <c r="H30" s="308"/>
      <c r="I30" s="10" t="s">
        <v>327</v>
      </c>
    </row>
    <row r="31" spans="1:9" ht="22.15" customHeight="1">
      <c r="A31" s="315"/>
      <c r="B31" s="285"/>
      <c r="C31" s="316"/>
      <c r="D31" s="10" t="s">
        <v>311</v>
      </c>
      <c r="E31" s="10"/>
      <c r="F31" s="316"/>
      <c r="G31" s="308" t="s">
        <v>311</v>
      </c>
      <c r="H31" s="308"/>
      <c r="I31" s="10"/>
    </row>
    <row r="32" spans="1:9" ht="22.15" customHeight="1">
      <c r="A32" s="315"/>
      <c r="B32" s="285"/>
      <c r="C32" s="314" t="s">
        <v>329</v>
      </c>
      <c r="D32" s="10" t="s">
        <v>330</v>
      </c>
      <c r="E32" s="10"/>
      <c r="F32" s="314" t="s">
        <v>329</v>
      </c>
      <c r="G32" s="308" t="s">
        <v>330</v>
      </c>
      <c r="H32" s="308"/>
      <c r="I32" s="10"/>
    </row>
    <row r="33" spans="1:9" ht="22.15" customHeight="1">
      <c r="A33" s="315"/>
      <c r="B33" s="285"/>
      <c r="C33" s="315"/>
      <c r="D33" s="10" t="s">
        <v>309</v>
      </c>
      <c r="E33" s="10"/>
      <c r="F33" s="315"/>
      <c r="G33" s="308" t="s">
        <v>309</v>
      </c>
      <c r="H33" s="308"/>
      <c r="I33" s="10"/>
    </row>
    <row r="34" spans="1:9" ht="22.15" customHeight="1">
      <c r="A34" s="315"/>
      <c r="B34" s="285"/>
      <c r="C34" s="316"/>
      <c r="D34" s="10" t="s">
        <v>311</v>
      </c>
      <c r="E34" s="10"/>
      <c r="F34" s="316"/>
      <c r="G34" s="308" t="s">
        <v>311</v>
      </c>
      <c r="H34" s="308"/>
      <c r="I34" s="10"/>
    </row>
    <row r="35" spans="1:9" ht="33" customHeight="1">
      <c r="A35" s="315"/>
      <c r="B35" s="285"/>
      <c r="C35" s="314" t="s">
        <v>331</v>
      </c>
      <c r="D35" s="10" t="s">
        <v>332</v>
      </c>
      <c r="E35" s="10" t="s">
        <v>333</v>
      </c>
      <c r="F35" s="314" t="s">
        <v>331</v>
      </c>
      <c r="G35" s="308" t="s">
        <v>332</v>
      </c>
      <c r="H35" s="308"/>
      <c r="I35" s="10" t="s">
        <v>333</v>
      </c>
    </row>
    <row r="36" spans="1:9" ht="22.15" customHeight="1">
      <c r="A36" s="315"/>
      <c r="B36" s="285"/>
      <c r="C36" s="315"/>
      <c r="D36" s="10" t="s">
        <v>309</v>
      </c>
      <c r="E36" s="10"/>
      <c r="F36" s="315"/>
      <c r="G36" s="308" t="s">
        <v>309</v>
      </c>
      <c r="H36" s="308"/>
      <c r="I36" s="10"/>
    </row>
    <row r="37" spans="1:9" ht="22.15" customHeight="1">
      <c r="A37" s="315"/>
      <c r="B37" s="285"/>
      <c r="C37" s="316"/>
      <c r="D37" s="10" t="s">
        <v>311</v>
      </c>
      <c r="E37" s="10"/>
      <c r="F37" s="316"/>
      <c r="G37" s="308" t="s">
        <v>311</v>
      </c>
      <c r="H37" s="308"/>
      <c r="I37" s="10"/>
    </row>
    <row r="38" spans="1:9" ht="22.15" customHeight="1">
      <c r="A38" s="315"/>
      <c r="B38" s="285"/>
      <c r="C38" s="7" t="s">
        <v>320</v>
      </c>
      <c r="D38" s="10"/>
      <c r="E38" s="10"/>
      <c r="F38" s="7" t="s">
        <v>320</v>
      </c>
      <c r="G38" s="309"/>
      <c r="H38" s="310"/>
      <c r="I38" s="10"/>
    </row>
    <row r="39" spans="1:9" ht="22.15" customHeight="1">
      <c r="A39" s="315"/>
      <c r="B39" s="314" t="s">
        <v>334</v>
      </c>
      <c r="C39" s="314" t="s">
        <v>335</v>
      </c>
      <c r="D39" s="10" t="s">
        <v>336</v>
      </c>
      <c r="E39" s="11">
        <v>0.95</v>
      </c>
      <c r="F39" s="314" t="s">
        <v>335</v>
      </c>
      <c r="G39" s="308" t="s">
        <v>336</v>
      </c>
      <c r="H39" s="308"/>
      <c r="I39" s="11">
        <v>0.95</v>
      </c>
    </row>
    <row r="40" spans="1:9" ht="22.15" customHeight="1">
      <c r="A40" s="315"/>
      <c r="B40" s="315"/>
      <c r="C40" s="315"/>
      <c r="D40" s="10" t="s">
        <v>309</v>
      </c>
      <c r="E40" s="12"/>
      <c r="F40" s="315"/>
      <c r="G40" s="308" t="s">
        <v>309</v>
      </c>
      <c r="H40" s="308"/>
      <c r="I40" s="10"/>
    </row>
    <row r="41" spans="1:9" ht="22.15" customHeight="1">
      <c r="A41" s="315"/>
      <c r="B41" s="315"/>
      <c r="C41" s="316"/>
      <c r="D41" s="10" t="s">
        <v>311</v>
      </c>
      <c r="E41" s="12"/>
      <c r="F41" s="316"/>
      <c r="G41" s="311" t="s">
        <v>311</v>
      </c>
      <c r="H41" s="311"/>
      <c r="I41" s="15"/>
    </row>
    <row r="42" spans="1:9" ht="22.15" customHeight="1">
      <c r="A42" s="316"/>
      <c r="B42" s="316"/>
      <c r="C42" s="7" t="s">
        <v>320</v>
      </c>
      <c r="D42" s="13"/>
      <c r="E42" s="14"/>
      <c r="F42" s="7" t="s">
        <v>320</v>
      </c>
      <c r="G42" s="312"/>
      <c r="H42" s="313"/>
      <c r="I42" s="15"/>
    </row>
    <row r="43" spans="1:9" ht="21" customHeight="1">
      <c r="A43" s="317"/>
      <c r="B43" s="317"/>
      <c r="C43" s="317"/>
      <c r="D43" s="317"/>
      <c r="E43" s="317"/>
      <c r="F43" s="317"/>
      <c r="G43" s="317"/>
      <c r="H43" s="317"/>
      <c r="I43" s="317"/>
    </row>
  </sheetData>
  <mergeCells count="74">
    <mergeCell ref="A43:I43"/>
    <mergeCell ref="C35:C37"/>
    <mergeCell ref="C39:C41"/>
    <mergeCell ref="A10:A11"/>
    <mergeCell ref="A12:A42"/>
    <mergeCell ref="B13:B25"/>
    <mergeCell ref="B26:B38"/>
    <mergeCell ref="B39:B42"/>
    <mergeCell ref="B10:E10"/>
    <mergeCell ref="F29:F31"/>
    <mergeCell ref="F32:F34"/>
    <mergeCell ref="F35:F37"/>
    <mergeCell ref="F39:F41"/>
    <mergeCell ref="C13:C15"/>
    <mergeCell ref="C16:C18"/>
    <mergeCell ref="C19:C21"/>
    <mergeCell ref="C22:C24"/>
    <mergeCell ref="C26:C28"/>
    <mergeCell ref="F13:F15"/>
    <mergeCell ref="F16:F18"/>
    <mergeCell ref="F19:F21"/>
    <mergeCell ref="F22:F24"/>
    <mergeCell ref="F26:F28"/>
    <mergeCell ref="C29:C31"/>
    <mergeCell ref="C32:C34"/>
    <mergeCell ref="G38:H38"/>
    <mergeCell ref="G39:H39"/>
    <mergeCell ref="G40:H40"/>
    <mergeCell ref="G41:H41"/>
    <mergeCell ref="G42:H42"/>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F10:I10"/>
    <mergeCell ref="B11:E11"/>
    <mergeCell ref="F11:I11"/>
    <mergeCell ref="G12:H12"/>
    <mergeCell ref="F7:G7"/>
    <mergeCell ref="H7:I7"/>
    <mergeCell ref="F8:G8"/>
    <mergeCell ref="H8:I8"/>
    <mergeCell ref="F9:G9"/>
    <mergeCell ref="H9:I9"/>
    <mergeCell ref="A7:C9"/>
    <mergeCell ref="A2:I2"/>
    <mergeCell ref="A3:I3"/>
    <mergeCell ref="A5:C5"/>
    <mergeCell ref="D5:I5"/>
    <mergeCell ref="A6:C6"/>
    <mergeCell ref="D6:E6"/>
    <mergeCell ref="F6:G6"/>
    <mergeCell ref="H6:I6"/>
  </mergeCells>
  <phoneticPr fontId="24" type="noConversion"/>
  <printOptions horizontalCentered="1"/>
  <pageMargins left="1.22013888888889" right="1.45625" top="1.0625" bottom="1.0625" header="0.51180555555555596" footer="0.5118055555555559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13</vt:i4>
      </vt:variant>
    </vt:vector>
  </HeadingPairs>
  <TitlesOfParts>
    <vt:vector size="25"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2020-06-08T01:15:00Z</cp:lastPrinted>
  <dcterms:created xsi:type="dcterms:W3CDTF">2019-03-06T10:42:00Z</dcterms:created>
  <dcterms:modified xsi:type="dcterms:W3CDTF">2022-09-19T02:18:09Z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