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firstSheet="8" activeTab="14"/>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7" r:id="rId7"/>
    <sheet name="7一般公共预算“三公”经费支出情况表" sheetId="7" r:id="rId8"/>
    <sheet name="8政府性基金预算支出情况表" sheetId="8" r:id="rId9"/>
    <sheet name="9国有资本经营预算收支表" sheetId="9" r:id="rId10"/>
    <sheet name="整体绩效表" sheetId="10" r:id="rId11"/>
    <sheet name="低保绩效表" sheetId="11" r:id="rId12"/>
    <sheet name="五保绩效表" sheetId="16" r:id="rId13"/>
    <sheet name="高龄津贴绩效表" sheetId="15" r:id="rId14"/>
    <sheet name="残疾人补贴绩效表" sheetId="14" r:id="rId15"/>
  </sheets>
  <externalReferences>
    <externalReference r:id="rId16"/>
    <externalReference r:id="rId17"/>
  </externalReferences>
  <definedNames>
    <definedName name="\aa" localSheetId="14">#REF!</definedName>
    <definedName name="\aa" localSheetId="13">#REF!</definedName>
    <definedName name="\aa" localSheetId="12">#REF!</definedName>
    <definedName name="\aa">#REF!</definedName>
    <definedName name="\d" localSheetId="14">#REF!</definedName>
    <definedName name="\d" localSheetId="13">#REF!</definedName>
    <definedName name="\d" localSheetId="12">#REF!</definedName>
    <definedName name="\d">#REF!</definedName>
    <definedName name="\P" localSheetId="14">#REF!</definedName>
    <definedName name="\P" localSheetId="13">#REF!</definedName>
    <definedName name="\P" localSheetId="12">#REF!</definedName>
    <definedName name="\P">#REF!</definedName>
    <definedName name="\x" localSheetId="14">#REF!</definedName>
    <definedName name="\x" localSheetId="13">#REF!</definedName>
    <definedName name="\x" localSheetId="12">#REF!</definedName>
    <definedName name="\x">#REF!</definedName>
    <definedName name="\z">#N/A</definedName>
    <definedName name="_Key1" localSheetId="14" hidden="1">#REF!</definedName>
    <definedName name="_Key1" localSheetId="13" hidden="1">#REF!</definedName>
    <definedName name="_Key1" localSheetId="12" hidden="1">#REF!</definedName>
    <definedName name="_Key1" hidden="1">#REF!</definedName>
    <definedName name="_Order1" hidden="1">255</definedName>
    <definedName name="_Order2" hidden="1">255</definedName>
    <definedName name="_Sort" localSheetId="14" hidden="1">#REF!</definedName>
    <definedName name="_Sort" localSheetId="13" hidden="1">#REF!</definedName>
    <definedName name="_Sort" localSheetId="12" hidden="1">#REF!</definedName>
    <definedName name="_Sort" hidden="1">#REF!</definedName>
    <definedName name="A">#N/A</definedName>
    <definedName name="aaaaaaa" localSheetId="14">#REF!</definedName>
    <definedName name="aaaaaaa" localSheetId="13">#REF!</definedName>
    <definedName name="aaaaaaa" localSheetId="12">#REF!</definedName>
    <definedName name="aaaaaaa">#REF!</definedName>
    <definedName name="B">#N/A</definedName>
    <definedName name="_xlnm.Database" localSheetId="14" hidden="1">#REF!</definedName>
    <definedName name="_xlnm.Database" localSheetId="13" hidden="1">#REF!</definedName>
    <definedName name="_xlnm.Database" localSheetId="12" hidden="1">#REF!</definedName>
    <definedName name="_xlnm.Database" hidden="1">#REF!</definedName>
    <definedName name="dddddd" localSheetId="14">#REF!</definedName>
    <definedName name="dddddd" localSheetId="13">#REF!</definedName>
    <definedName name="dddddd" localSheetId="12">#REF!</definedName>
    <definedName name="dddddd">#REF!</definedName>
    <definedName name="ffffff" localSheetId="14">#REF!</definedName>
    <definedName name="ffffff" localSheetId="13">#REF!</definedName>
    <definedName name="ffffff" localSheetId="12">#REF!</definedName>
    <definedName name="ffffff">#REF!</definedName>
    <definedName name="ggggg" localSheetId="14">#REF!</definedName>
    <definedName name="ggggg" localSheetId="13">#REF!</definedName>
    <definedName name="ggggg" localSheetId="12">#REF!</definedName>
    <definedName name="ggggg">#REF!</definedName>
    <definedName name="gxxe2003">[1]P1012001!$A$6:$E$117</definedName>
    <definedName name="hhh" localSheetId="14">'[2]Mp-team 1'!#REF!</definedName>
    <definedName name="hhh" localSheetId="13">'[2]Mp-team 1'!#REF!</definedName>
    <definedName name="hhh" localSheetId="12">'[2]Mp-team 1'!#REF!</definedName>
    <definedName name="hhh">'[2]Mp-team 1'!#REF!</definedName>
    <definedName name="hhhhhh" localSheetId="14">#REF!</definedName>
    <definedName name="hhhhhh" localSheetId="13">#REF!</definedName>
    <definedName name="hhhhhh" localSheetId="12">#REF!</definedName>
    <definedName name="hhhhhh">#REF!</definedName>
    <definedName name="hhhhhhhhh" localSheetId="14">#REF!</definedName>
    <definedName name="hhhhhhhhh" localSheetId="13">#REF!</definedName>
    <definedName name="hhhhhhhhh" localSheetId="12">#REF!</definedName>
    <definedName name="hhhhhhhhh">#REF!</definedName>
    <definedName name="jjjjj" localSheetId="14">#REF!</definedName>
    <definedName name="jjjjj" localSheetId="13">#REF!</definedName>
    <definedName name="jjjjj" localSheetId="12">#REF!</definedName>
    <definedName name="jjjjj">#REF!</definedName>
    <definedName name="kkkkk" localSheetId="14">#REF!</definedName>
    <definedName name="kkkkk" localSheetId="13">#REF!</definedName>
    <definedName name="kkkkk" localSheetId="12">#REF!</definedName>
    <definedName name="kkkkk">#REF!</definedName>
    <definedName name="_xlnm.Print_Area" localSheetId="1">'2部门收入总体情况表'!$A$2:$U$9</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 localSheetId="14">#REF!</definedName>
    <definedName name="rrrrr" localSheetId="13">#REF!</definedName>
    <definedName name="rrrrr" localSheetId="12">#REF!</definedName>
    <definedName name="rrrrr">#REF!</definedName>
    <definedName name="sss">#N/A</definedName>
    <definedName name="ssss" localSheetId="14">#REF!</definedName>
    <definedName name="ssss" localSheetId="13">#REF!</definedName>
    <definedName name="ssss" localSheetId="12">#REF!</definedName>
    <definedName name="ssss">#REF!</definedName>
    <definedName name="zzzzz" localSheetId="14">#REF!</definedName>
    <definedName name="zzzzz" localSheetId="13">#REF!</definedName>
    <definedName name="zzzzz" localSheetId="12">#REF!</definedName>
    <definedName name="zzzzz">#REF!</definedName>
    <definedName name="啊啊" localSheetId="14">#REF!</definedName>
    <definedName name="啊啊" localSheetId="13">#REF!</definedName>
    <definedName name="啊啊" localSheetId="12">#REF!</definedName>
    <definedName name="啊啊">#REF!</definedName>
    <definedName name="安徽" localSheetId="14">#REF!</definedName>
    <definedName name="安徽" localSheetId="13">#REF!</definedName>
    <definedName name="安徽" localSheetId="12">#REF!</definedName>
    <definedName name="安徽">#REF!</definedName>
    <definedName name="北京" localSheetId="14">#REF!</definedName>
    <definedName name="北京" localSheetId="13">#REF!</definedName>
    <definedName name="北京" localSheetId="12">#REF!</definedName>
    <definedName name="北京">#REF!</definedName>
    <definedName name="不不不" localSheetId="14">#REF!</definedName>
    <definedName name="不不不" localSheetId="13">#REF!</definedName>
    <definedName name="不不不" localSheetId="12">#REF!</definedName>
    <definedName name="不不不">#REF!</definedName>
    <definedName name="大连" localSheetId="14">#REF!</definedName>
    <definedName name="大连" localSheetId="13">#REF!</definedName>
    <definedName name="大连" localSheetId="12">#REF!</definedName>
    <definedName name="大连">#REF!</definedName>
    <definedName name="第三批">#N/A</definedName>
    <definedName name="呃呃呃" localSheetId="14">#REF!</definedName>
    <definedName name="呃呃呃" localSheetId="13">#REF!</definedName>
    <definedName name="呃呃呃" localSheetId="12">#REF!</definedName>
    <definedName name="呃呃呃">#REF!</definedName>
    <definedName name="福建" localSheetId="14">#REF!</definedName>
    <definedName name="福建" localSheetId="13">#REF!</definedName>
    <definedName name="福建" localSheetId="12">#REF!</definedName>
    <definedName name="福建">#REF!</definedName>
    <definedName name="福建地区" localSheetId="14">#REF!</definedName>
    <definedName name="福建地区" localSheetId="13">#REF!</definedName>
    <definedName name="福建地区" localSheetId="12">#REF!</definedName>
    <definedName name="福建地区">#REF!</definedName>
    <definedName name="附表" localSheetId="14">#REF!</definedName>
    <definedName name="附表" localSheetId="13">#REF!</definedName>
    <definedName name="附表" localSheetId="12">#REF!</definedName>
    <definedName name="附表">#REF!</definedName>
    <definedName name="广东" localSheetId="14">#REF!</definedName>
    <definedName name="广东" localSheetId="13">#REF!</definedName>
    <definedName name="广东" localSheetId="12">#REF!</definedName>
    <definedName name="广东">#REF!</definedName>
    <definedName name="广东地区" localSheetId="14">#REF!</definedName>
    <definedName name="广东地区" localSheetId="13">#REF!</definedName>
    <definedName name="广东地区" localSheetId="12">#REF!</definedName>
    <definedName name="广东地区">#REF!</definedName>
    <definedName name="广西" localSheetId="14">#REF!</definedName>
    <definedName name="广西" localSheetId="13">#REF!</definedName>
    <definedName name="广西" localSheetId="12">#REF!</definedName>
    <definedName name="广西">#REF!</definedName>
    <definedName name="贵州" localSheetId="14">#REF!</definedName>
    <definedName name="贵州" localSheetId="13">#REF!</definedName>
    <definedName name="贵州" localSheetId="12">#REF!</definedName>
    <definedName name="贵州">#REF!</definedName>
    <definedName name="哈哈哈哈" localSheetId="14">#REF!</definedName>
    <definedName name="哈哈哈哈" localSheetId="13">#REF!</definedName>
    <definedName name="哈哈哈哈" localSheetId="12">#REF!</definedName>
    <definedName name="哈哈哈哈">#REF!</definedName>
    <definedName name="海南" localSheetId="14">#REF!</definedName>
    <definedName name="海南" localSheetId="13">#REF!</definedName>
    <definedName name="海南" localSheetId="12">#REF!</definedName>
    <definedName name="海南">#REF!</definedName>
    <definedName name="河北" localSheetId="14">#REF!</definedName>
    <definedName name="河北" localSheetId="13">#REF!</definedName>
    <definedName name="河北" localSheetId="12">#REF!</definedName>
    <definedName name="河北">#REF!</definedName>
    <definedName name="河南" localSheetId="14">#REF!</definedName>
    <definedName name="河南" localSheetId="13">#REF!</definedName>
    <definedName name="河南" localSheetId="12">#REF!</definedName>
    <definedName name="河南">#REF!</definedName>
    <definedName name="黑龙江" localSheetId="14">#REF!</definedName>
    <definedName name="黑龙江" localSheetId="13">#REF!</definedName>
    <definedName name="黑龙江" localSheetId="12">#REF!</definedName>
    <definedName name="黑龙江">#REF!</definedName>
    <definedName name="湖北" localSheetId="14">#REF!</definedName>
    <definedName name="湖北" localSheetId="13">#REF!</definedName>
    <definedName name="湖北" localSheetId="12">#REF!</definedName>
    <definedName name="湖北">#REF!</definedName>
    <definedName name="湖南" localSheetId="14">#REF!</definedName>
    <definedName name="湖南" localSheetId="13">#REF!</definedName>
    <definedName name="湖南" localSheetId="12">#REF!</definedName>
    <definedName name="湖南">#REF!</definedName>
    <definedName name="汇率" localSheetId="14">#REF!</definedName>
    <definedName name="汇率" localSheetId="13">#REF!</definedName>
    <definedName name="汇率" localSheetId="12">#REF!</definedName>
    <definedName name="汇率">#REF!</definedName>
    <definedName name="吉林" localSheetId="14">#REF!</definedName>
    <definedName name="吉林" localSheetId="13">#REF!</definedName>
    <definedName name="吉林" localSheetId="12">#REF!</definedName>
    <definedName name="吉林">#REF!</definedName>
    <definedName name="江苏" localSheetId="14">#REF!</definedName>
    <definedName name="江苏" localSheetId="13">#REF!</definedName>
    <definedName name="江苏" localSheetId="12">#REF!</definedName>
    <definedName name="江苏">#REF!</definedName>
    <definedName name="江西" localSheetId="14">#REF!</definedName>
    <definedName name="江西" localSheetId="13">#REF!</definedName>
    <definedName name="江西" localSheetId="12">#REF!</definedName>
    <definedName name="江西">#REF!</definedName>
    <definedName name="啦啦啦" localSheetId="14">#REF!</definedName>
    <definedName name="啦啦啦" localSheetId="13">#REF!</definedName>
    <definedName name="啦啦啦" localSheetId="12">#REF!</definedName>
    <definedName name="啦啦啦">#REF!</definedName>
    <definedName name="了" localSheetId="14">#REF!</definedName>
    <definedName name="了" localSheetId="13">#REF!</definedName>
    <definedName name="了" localSheetId="12">#REF!</definedName>
    <definedName name="了">#REF!</definedName>
    <definedName name="辽宁" localSheetId="14">#REF!</definedName>
    <definedName name="辽宁" localSheetId="13">#REF!</definedName>
    <definedName name="辽宁" localSheetId="12">#REF!</definedName>
    <definedName name="辽宁">#REF!</definedName>
    <definedName name="辽宁地区" localSheetId="14">#REF!</definedName>
    <definedName name="辽宁地区" localSheetId="13">#REF!</definedName>
    <definedName name="辽宁地区" localSheetId="12">#REF!</definedName>
    <definedName name="辽宁地区">#REF!</definedName>
    <definedName name="么么么么" localSheetId="14">#REF!</definedName>
    <definedName name="么么么么" localSheetId="13">#REF!</definedName>
    <definedName name="么么么么" localSheetId="12">#REF!</definedName>
    <definedName name="么么么么">#REF!</definedName>
    <definedName name="内蒙" localSheetId="14">#REF!</definedName>
    <definedName name="内蒙" localSheetId="13">#REF!</definedName>
    <definedName name="内蒙" localSheetId="12">#REF!</definedName>
    <definedName name="内蒙">#REF!</definedName>
    <definedName name="你" localSheetId="14">#REF!</definedName>
    <definedName name="你" localSheetId="13">#REF!</definedName>
    <definedName name="你" localSheetId="12">#REF!</definedName>
    <definedName name="你">#REF!</definedName>
    <definedName name="宁波" localSheetId="14">#REF!</definedName>
    <definedName name="宁波" localSheetId="13">#REF!</definedName>
    <definedName name="宁波" localSheetId="12">#REF!</definedName>
    <definedName name="宁波">#REF!</definedName>
    <definedName name="宁夏" localSheetId="14">#REF!</definedName>
    <definedName name="宁夏" localSheetId="13">#REF!</definedName>
    <definedName name="宁夏" localSheetId="12">#REF!</definedName>
    <definedName name="宁夏">#REF!</definedName>
    <definedName name="悄悄" localSheetId="14">#REF!</definedName>
    <definedName name="悄悄" localSheetId="13">#REF!</definedName>
    <definedName name="悄悄" localSheetId="12">#REF!</definedName>
    <definedName name="悄悄">#REF!</definedName>
    <definedName name="青岛" localSheetId="14">#REF!</definedName>
    <definedName name="青岛" localSheetId="13">#REF!</definedName>
    <definedName name="青岛" localSheetId="12">#REF!</definedName>
    <definedName name="青岛">#REF!</definedName>
    <definedName name="青海" localSheetId="14">#REF!</definedName>
    <definedName name="青海" localSheetId="13">#REF!</definedName>
    <definedName name="青海" localSheetId="12">#REF!</definedName>
    <definedName name="青海">#REF!</definedName>
    <definedName name="全国收入累计">#N/A</definedName>
    <definedName name="日日日" localSheetId="14">#REF!</definedName>
    <definedName name="日日日" localSheetId="13">#REF!</definedName>
    <definedName name="日日日" localSheetId="12">#REF!</definedName>
    <definedName name="日日日">#REF!</definedName>
    <definedName name="厦门" localSheetId="14">#REF!</definedName>
    <definedName name="厦门" localSheetId="13">#REF!</definedName>
    <definedName name="厦门" localSheetId="12">#REF!</definedName>
    <definedName name="厦门">#REF!</definedName>
    <definedName name="山东" localSheetId="14">#REF!</definedName>
    <definedName name="山东" localSheetId="13">#REF!</definedName>
    <definedName name="山东" localSheetId="12">#REF!</definedName>
    <definedName name="山东">#REF!</definedName>
    <definedName name="山东地区" localSheetId="14">#REF!</definedName>
    <definedName name="山东地区" localSheetId="13">#REF!</definedName>
    <definedName name="山东地区" localSheetId="12">#REF!</definedName>
    <definedName name="山东地区">#REF!</definedName>
    <definedName name="山西" localSheetId="14">#REF!</definedName>
    <definedName name="山西" localSheetId="13">#REF!</definedName>
    <definedName name="山西" localSheetId="12">#REF!</definedName>
    <definedName name="山西">#REF!</definedName>
    <definedName name="陕西" localSheetId="14">#REF!</definedName>
    <definedName name="陕西" localSheetId="13">#REF!</definedName>
    <definedName name="陕西" localSheetId="12">#REF!</definedName>
    <definedName name="陕西">#REF!</definedName>
    <definedName name="上海" localSheetId="14">#REF!</definedName>
    <definedName name="上海" localSheetId="13">#REF!</definedName>
    <definedName name="上海" localSheetId="12">#REF!</definedName>
    <definedName name="上海">#REF!</definedName>
    <definedName name="深圳" localSheetId="14">#REF!</definedName>
    <definedName name="深圳" localSheetId="13">#REF!</definedName>
    <definedName name="深圳" localSheetId="12">#REF!</definedName>
    <definedName name="深圳">#REF!</definedName>
    <definedName name="生产列1" localSheetId="14">#REF!</definedName>
    <definedName name="生产列1" localSheetId="13">#REF!</definedName>
    <definedName name="生产列1" localSheetId="12">#REF!</definedName>
    <definedName name="生产列1">#REF!</definedName>
    <definedName name="生产列11" localSheetId="14">#REF!</definedName>
    <definedName name="生产列11" localSheetId="13">#REF!</definedName>
    <definedName name="生产列11" localSheetId="12">#REF!</definedName>
    <definedName name="生产列11">#REF!</definedName>
    <definedName name="生产列15" localSheetId="14">#REF!</definedName>
    <definedName name="生产列15" localSheetId="13">#REF!</definedName>
    <definedName name="生产列15" localSheetId="12">#REF!</definedName>
    <definedName name="生产列15">#REF!</definedName>
    <definedName name="生产列16" localSheetId="14">#REF!</definedName>
    <definedName name="生产列16" localSheetId="13">#REF!</definedName>
    <definedName name="生产列16" localSheetId="12">#REF!</definedName>
    <definedName name="生产列16">#REF!</definedName>
    <definedName name="生产列17" localSheetId="14">#REF!</definedName>
    <definedName name="生产列17" localSheetId="13">#REF!</definedName>
    <definedName name="生产列17" localSheetId="12">#REF!</definedName>
    <definedName name="生产列17">#REF!</definedName>
    <definedName name="生产列19" localSheetId="14">#REF!</definedName>
    <definedName name="生产列19" localSheetId="13">#REF!</definedName>
    <definedName name="生产列19" localSheetId="12">#REF!</definedName>
    <definedName name="生产列19">#REF!</definedName>
    <definedName name="生产列2" localSheetId="14">#REF!</definedName>
    <definedName name="生产列2" localSheetId="13">#REF!</definedName>
    <definedName name="生产列2" localSheetId="12">#REF!</definedName>
    <definedName name="生产列2">#REF!</definedName>
    <definedName name="生产列20" localSheetId="14">#REF!</definedName>
    <definedName name="生产列20" localSheetId="13">#REF!</definedName>
    <definedName name="生产列20" localSheetId="12">#REF!</definedName>
    <definedName name="生产列20">#REF!</definedName>
    <definedName name="生产列3" localSheetId="14">#REF!</definedName>
    <definedName name="生产列3" localSheetId="13">#REF!</definedName>
    <definedName name="生产列3" localSheetId="12">#REF!</definedName>
    <definedName name="生产列3">#REF!</definedName>
    <definedName name="生产列4" localSheetId="14">#REF!</definedName>
    <definedName name="生产列4" localSheetId="13">#REF!</definedName>
    <definedName name="生产列4" localSheetId="12">#REF!</definedName>
    <definedName name="生产列4">#REF!</definedName>
    <definedName name="生产列5" localSheetId="14">#REF!</definedName>
    <definedName name="生产列5" localSheetId="13">#REF!</definedName>
    <definedName name="生产列5" localSheetId="12">#REF!</definedName>
    <definedName name="生产列5">#REF!</definedName>
    <definedName name="生产列6" localSheetId="14">#REF!</definedName>
    <definedName name="生产列6" localSheetId="13">#REF!</definedName>
    <definedName name="生产列6" localSheetId="12">#REF!</definedName>
    <definedName name="生产列6">#REF!</definedName>
    <definedName name="生产列7" localSheetId="14">#REF!</definedName>
    <definedName name="生产列7" localSheetId="13">#REF!</definedName>
    <definedName name="生产列7" localSheetId="12">#REF!</definedName>
    <definedName name="生产列7">#REF!</definedName>
    <definedName name="生产列8" localSheetId="14">#REF!</definedName>
    <definedName name="生产列8" localSheetId="13">#REF!</definedName>
    <definedName name="生产列8" localSheetId="12">#REF!</definedName>
    <definedName name="生产列8">#REF!</definedName>
    <definedName name="生产列9" localSheetId="14">#REF!</definedName>
    <definedName name="生产列9" localSheetId="13">#REF!</definedName>
    <definedName name="生产列9" localSheetId="12">#REF!</definedName>
    <definedName name="生产列9">#REF!</definedName>
    <definedName name="生产期" localSheetId="14">#REF!</definedName>
    <definedName name="生产期" localSheetId="13">#REF!</definedName>
    <definedName name="生产期" localSheetId="12">#REF!</definedName>
    <definedName name="生产期">#REF!</definedName>
    <definedName name="生产期1" localSheetId="14">#REF!</definedName>
    <definedName name="生产期1" localSheetId="13">#REF!</definedName>
    <definedName name="生产期1" localSheetId="12">#REF!</definedName>
    <definedName name="生产期1">#REF!</definedName>
    <definedName name="生产期11" localSheetId="14">#REF!</definedName>
    <definedName name="生产期11" localSheetId="13">#REF!</definedName>
    <definedName name="生产期11" localSheetId="12">#REF!</definedName>
    <definedName name="生产期11">#REF!</definedName>
    <definedName name="生产期15" localSheetId="14">#REF!</definedName>
    <definedName name="生产期15" localSheetId="13">#REF!</definedName>
    <definedName name="生产期15" localSheetId="12">#REF!</definedName>
    <definedName name="生产期15">#REF!</definedName>
    <definedName name="生产期16" localSheetId="14">#REF!</definedName>
    <definedName name="生产期16" localSheetId="13">#REF!</definedName>
    <definedName name="生产期16" localSheetId="12">#REF!</definedName>
    <definedName name="生产期16">#REF!</definedName>
    <definedName name="生产期17" localSheetId="14">#REF!</definedName>
    <definedName name="生产期17" localSheetId="13">#REF!</definedName>
    <definedName name="生产期17" localSheetId="12">#REF!</definedName>
    <definedName name="生产期17">#REF!</definedName>
    <definedName name="生产期19" localSheetId="14">#REF!</definedName>
    <definedName name="生产期19" localSheetId="13">#REF!</definedName>
    <definedName name="生产期19" localSheetId="12">#REF!</definedName>
    <definedName name="生产期19">#REF!</definedName>
    <definedName name="生产期2" localSheetId="14">#REF!</definedName>
    <definedName name="生产期2" localSheetId="13">#REF!</definedName>
    <definedName name="生产期2" localSheetId="12">#REF!</definedName>
    <definedName name="生产期2">#REF!</definedName>
    <definedName name="生产期20" localSheetId="14">#REF!</definedName>
    <definedName name="生产期20" localSheetId="13">#REF!</definedName>
    <definedName name="生产期20" localSheetId="12">#REF!</definedName>
    <definedName name="生产期20">#REF!</definedName>
    <definedName name="生产期3" localSheetId="14">#REF!</definedName>
    <definedName name="生产期3" localSheetId="13">#REF!</definedName>
    <definedName name="生产期3" localSheetId="12">#REF!</definedName>
    <definedName name="生产期3">#REF!</definedName>
    <definedName name="生产期4" localSheetId="14">#REF!</definedName>
    <definedName name="生产期4" localSheetId="13">#REF!</definedName>
    <definedName name="生产期4" localSheetId="12">#REF!</definedName>
    <definedName name="生产期4">#REF!</definedName>
    <definedName name="生产期5" localSheetId="14">#REF!</definedName>
    <definedName name="生产期5" localSheetId="13">#REF!</definedName>
    <definedName name="生产期5" localSheetId="12">#REF!</definedName>
    <definedName name="生产期5">#REF!</definedName>
    <definedName name="生产期6" localSheetId="14">#REF!</definedName>
    <definedName name="生产期6" localSheetId="13">#REF!</definedName>
    <definedName name="生产期6" localSheetId="12">#REF!</definedName>
    <definedName name="生产期6">#REF!</definedName>
    <definedName name="生产期7" localSheetId="14">#REF!</definedName>
    <definedName name="生产期7" localSheetId="13">#REF!</definedName>
    <definedName name="生产期7" localSheetId="12">#REF!</definedName>
    <definedName name="生产期7">#REF!</definedName>
    <definedName name="生产期8" localSheetId="14">#REF!</definedName>
    <definedName name="生产期8" localSheetId="13">#REF!</definedName>
    <definedName name="生产期8" localSheetId="12">#REF!</definedName>
    <definedName name="生产期8">#REF!</definedName>
    <definedName name="生产期9" localSheetId="14">#REF!</definedName>
    <definedName name="生产期9" localSheetId="13">#REF!</definedName>
    <definedName name="生产期9" localSheetId="12">#REF!</definedName>
    <definedName name="生产期9">#REF!</definedName>
    <definedName name="省级">#N/A</definedName>
    <definedName name="时代" localSheetId="14">#REF!</definedName>
    <definedName name="时代" localSheetId="13">#REF!</definedName>
    <definedName name="时代" localSheetId="12">#REF!</definedName>
    <definedName name="时代">#REF!</definedName>
    <definedName name="是" localSheetId="14">#REF!</definedName>
    <definedName name="是" localSheetId="13">#REF!</definedName>
    <definedName name="是" localSheetId="12">#REF!</definedName>
    <definedName name="是">#REF!</definedName>
    <definedName name="是水水水水" localSheetId="14">#REF!</definedName>
    <definedName name="是水水水水" localSheetId="13">#REF!</definedName>
    <definedName name="是水水水水" localSheetId="12">#REF!</definedName>
    <definedName name="是水水水水">#REF!</definedName>
    <definedName name="收入表">#N/A</definedName>
    <definedName name="水水水嘎嘎嘎水" localSheetId="14">#REF!</definedName>
    <definedName name="水水水嘎嘎嘎水" localSheetId="13">#REF!</definedName>
    <definedName name="水水水嘎嘎嘎水" localSheetId="12">#REF!</definedName>
    <definedName name="水水水嘎嘎嘎水">#REF!</definedName>
    <definedName name="水水水水" localSheetId="14">#REF!</definedName>
    <definedName name="水水水水" localSheetId="13">#REF!</definedName>
    <definedName name="水水水水" localSheetId="12">#REF!</definedName>
    <definedName name="水水水水">#REF!</definedName>
    <definedName name="四川" localSheetId="14">#REF!</definedName>
    <definedName name="四川" localSheetId="13">#REF!</definedName>
    <definedName name="四川" localSheetId="12">#REF!</definedName>
    <definedName name="四川">#REF!</definedName>
    <definedName name="天津" localSheetId="14">#REF!</definedName>
    <definedName name="天津" localSheetId="13">#REF!</definedName>
    <definedName name="天津" localSheetId="12">#REF!</definedName>
    <definedName name="天津">#REF!</definedName>
    <definedName name="我问问" localSheetId="14">#REF!</definedName>
    <definedName name="我问问" localSheetId="13">#REF!</definedName>
    <definedName name="我问问" localSheetId="12">#REF!</definedName>
    <definedName name="我问问">#REF!</definedName>
    <definedName name="西藏" localSheetId="14">#REF!</definedName>
    <definedName name="西藏" localSheetId="13">#REF!</definedName>
    <definedName name="西藏" localSheetId="12">#REF!</definedName>
    <definedName name="西藏">#REF!</definedName>
    <definedName name="新疆" localSheetId="14">#REF!</definedName>
    <definedName name="新疆" localSheetId="13">#REF!</definedName>
    <definedName name="新疆" localSheetId="12">#REF!</definedName>
    <definedName name="新疆">#REF!</definedName>
    <definedName name="一i" localSheetId="14">#REF!</definedName>
    <definedName name="一i" localSheetId="13">#REF!</definedName>
    <definedName name="一i" localSheetId="12">#REF!</definedName>
    <definedName name="一i">#REF!</definedName>
    <definedName name="一一i" localSheetId="14">#REF!</definedName>
    <definedName name="一一i" localSheetId="13">#REF!</definedName>
    <definedName name="一一i" localSheetId="12">#REF!</definedName>
    <definedName name="一一i">#REF!</definedName>
    <definedName name="云南" localSheetId="14">#REF!</definedName>
    <definedName name="云南" localSheetId="13">#REF!</definedName>
    <definedName name="云南" localSheetId="12">#REF!</definedName>
    <definedName name="云南">#REF!</definedName>
    <definedName name="啧啧啧" localSheetId="14">#REF!</definedName>
    <definedName name="啧啧啧" localSheetId="13">#REF!</definedName>
    <definedName name="啧啧啧" localSheetId="12">#REF!</definedName>
    <definedName name="啧啧啧">#REF!</definedName>
    <definedName name="浙江" localSheetId="14">#REF!</definedName>
    <definedName name="浙江" localSheetId="13">#REF!</definedName>
    <definedName name="浙江" localSheetId="12">#REF!</definedName>
    <definedName name="浙江">#REF!</definedName>
    <definedName name="浙江地区" localSheetId="14">#REF!</definedName>
    <definedName name="浙江地区" localSheetId="13">#REF!</definedName>
    <definedName name="浙江地区" localSheetId="12">#REF!</definedName>
    <definedName name="浙江地区">#REF!</definedName>
    <definedName name="重庆" localSheetId="14">#REF!</definedName>
    <definedName name="重庆" localSheetId="13">#REF!</definedName>
    <definedName name="重庆" localSheetId="12">#REF!</definedName>
    <definedName name="重庆">#REF!</definedName>
  </definedNames>
  <calcPr calcId="124519"/>
</workbook>
</file>

<file path=xl/calcChain.xml><?xml version="1.0" encoding="utf-8"?>
<calcChain xmlns="http://schemas.openxmlformats.org/spreadsheetml/2006/main">
  <c r="I7" i="17"/>
  <c r="H7"/>
  <c r="G7"/>
  <c r="I7" i="6"/>
  <c r="I6" s="1"/>
  <c r="H7"/>
  <c r="G7"/>
  <c r="G6" s="1"/>
  <c r="H6"/>
  <c r="I17" i="5"/>
  <c r="I8" s="1"/>
  <c r="N8"/>
  <c r="M8"/>
  <c r="L8"/>
  <c r="J8"/>
  <c r="H8"/>
  <c r="H36" i="4"/>
  <c r="G36"/>
  <c r="F36"/>
  <c r="E36"/>
  <c r="C32"/>
  <c r="C36" s="1"/>
  <c r="I17" i="3"/>
  <c r="M8"/>
  <c r="L8"/>
  <c r="J8"/>
  <c r="I8"/>
  <c r="H8"/>
  <c r="G8" s="1"/>
  <c r="F8" s="1"/>
  <c r="J8" i="2"/>
  <c r="G7"/>
  <c r="H7" s="1"/>
  <c r="I7" s="1"/>
  <c r="J7" s="1"/>
  <c r="K7" s="1"/>
  <c r="L7" s="1"/>
  <c r="M7" s="1"/>
  <c r="N7" s="1"/>
  <c r="K22" i="1"/>
  <c r="J22"/>
  <c r="I22"/>
  <c r="H22"/>
  <c r="G22"/>
  <c r="F22"/>
  <c r="E22"/>
  <c r="G8" i="5" l="1"/>
  <c r="F8" s="1"/>
</calcChain>
</file>

<file path=xl/sharedStrings.xml><?xml version="1.0" encoding="utf-8"?>
<sst xmlns="http://schemas.openxmlformats.org/spreadsheetml/2006/main" count="1324" uniqueCount="434">
  <si>
    <t>预算01表</t>
  </si>
  <si>
    <t>2021年收支总体情况表</t>
  </si>
  <si>
    <t>单位名称：宜阳县民政局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</si>
  <si>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</si>
  <si>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</si>
  <si>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</si>
  <si>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</si>
  <si>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</si>
  <si>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</si>
  <si>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</si>
  <si>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</si>
  <si>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</si>
  <si>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</si>
  <si>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</si>
  <si>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</si>
  <si>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</si>
  <si>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</si>
  <si>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</si>
  <si>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</si>
  <si>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</si>
  <si>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</si>
  <si>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</si>
  <si>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</si>
  <si>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</si>
  <si>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</si>
  <si>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</si>
  <si>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</si>
  <si>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</si>
  <si>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</si>
  <si>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</si>
  <si>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</si>
  <si>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</si>
  <si>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</si>
  <si>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</si>
  <si>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</si>
  <si>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</si>
  <si>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</si>
  <si>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</si>
  <si>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单位名称</t>
  </si>
  <si>
    <t>科目代码</t>
  </si>
  <si>
    <t>单位代码</t>
  </si>
  <si>
    <t>科目名称（单位)</t>
  </si>
  <si>
    <t>总计</t>
  </si>
  <si>
    <t>类</t>
  </si>
  <si>
    <t>款</t>
  </si>
  <si>
    <t>项</t>
  </si>
  <si>
    <t>**</t>
  </si>
  <si>
    <t>4977.92</t>
  </si>
  <si>
    <t>4677.92</t>
  </si>
  <si>
    <t>208</t>
  </si>
  <si>
    <t>02</t>
  </si>
  <si>
    <t>01</t>
  </si>
  <si>
    <t>行政运行</t>
  </si>
  <si>
    <t>基本工资</t>
  </si>
  <si>
    <t>津贴补贴</t>
  </si>
  <si>
    <t>奖金</t>
  </si>
  <si>
    <t>05</t>
  </si>
  <si>
    <t>机关事业单位基本养老保险缴费支出</t>
  </si>
  <si>
    <t>养老保险</t>
  </si>
  <si>
    <t>99</t>
  </si>
  <si>
    <t>其他社会保障和就业支出</t>
  </si>
  <si>
    <t>失业及工伤保险</t>
  </si>
  <si>
    <t>210</t>
  </si>
  <si>
    <t>11</t>
  </si>
  <si>
    <t>行政单位医疗</t>
  </si>
  <si>
    <t>医疗保险</t>
  </si>
  <si>
    <t>221</t>
  </si>
  <si>
    <t>住房公积金</t>
  </si>
  <si>
    <t>其他民政管理事务支出</t>
  </si>
  <si>
    <t>退休人员健康休养费及两补金</t>
  </si>
  <si>
    <t>办公费</t>
  </si>
  <si>
    <t xml:space="preserve">  遗属补助</t>
  </si>
  <si>
    <t>事业工资</t>
  </si>
  <si>
    <t>10</t>
  </si>
  <si>
    <t>04</t>
  </si>
  <si>
    <t>殡葬</t>
  </si>
  <si>
    <t>殡改工资</t>
  </si>
  <si>
    <t>社会福利事业单位</t>
  </si>
  <si>
    <t>社会福利工资</t>
  </si>
  <si>
    <t>婚管中心经费</t>
  </si>
  <si>
    <t>火化补贴</t>
  </si>
  <si>
    <t>慈善救助</t>
  </si>
  <si>
    <t>20</t>
  </si>
  <si>
    <t>临时救助支出</t>
  </si>
  <si>
    <t>困难群众临时救助</t>
  </si>
  <si>
    <t>老年福利</t>
  </si>
  <si>
    <t>高龄、失能老人生活补贴</t>
  </si>
  <si>
    <t>25</t>
  </si>
  <si>
    <t>其他农村生活救助</t>
  </si>
  <si>
    <t>60年代精简下放职工救济</t>
  </si>
  <si>
    <t>“四清”“守护营”“两案”人员救助</t>
  </si>
  <si>
    <t>07</t>
  </si>
  <si>
    <t>残疾人生活和护理补贴</t>
  </si>
  <si>
    <t>残疾人两项补贴</t>
  </si>
  <si>
    <t>21</t>
  </si>
  <si>
    <t>城市特困人员救助供养支出</t>
  </si>
  <si>
    <t>城市特困供养人员生活、护理补贴</t>
  </si>
  <si>
    <t>农村特困人员救助供养支出</t>
  </si>
  <si>
    <t>农村特困供养人员生活、护理补贴</t>
  </si>
  <si>
    <t>06</t>
  </si>
  <si>
    <t>养老服务</t>
  </si>
  <si>
    <t>各乡镇敬老院运行、工作人员经费</t>
  </si>
  <si>
    <t>人员工资及经费</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</si>
  <si>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</si>
  <si>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</si>
  <si>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</si>
  <si>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</si>
  <si>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</si>
  <si>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</si>
  <si>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</si>
  <si>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</si>
  <si>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</si>
  <si>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</si>
  <si>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</si>
  <si>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</si>
  <si>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总    计</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</si>
  <si>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</si>
  <si>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</si>
  <si>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</si>
  <si>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</si>
  <si>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</si>
  <si>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</si>
  <si>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</si>
  <si>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</si>
  <si>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</si>
  <si>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</si>
  <si>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</si>
  <si>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</si>
  <si>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</si>
  <si>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</si>
  <si>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</si>
  <si>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</si>
  <si>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</si>
  <si>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</si>
  <si>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</si>
  <si>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</si>
  <si>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</si>
  <si>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</si>
  <si>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</si>
  <si>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</si>
  <si>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</si>
  <si>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</si>
  <si>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</si>
  <si>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</si>
  <si>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</si>
  <si>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</si>
  <si>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</si>
  <si>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</si>
  <si>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</si>
  <si>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</si>
  <si>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</si>
  <si>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</si>
  <si>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</si>
  <si>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</si>
  <si>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</si>
  <si>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</si>
  <si>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</si>
  <si>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</si>
  <si>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</si>
  <si>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</si>
  <si>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部门预算经济分类</t>
  </si>
  <si>
    <t>政府预算经济分类</t>
  </si>
  <si>
    <t>科目名称</t>
  </si>
  <si>
    <t>民政局(一级机构单位名称)</t>
  </si>
  <si>
    <t>301</t>
  </si>
  <si>
    <t>工资奖金津补贴</t>
  </si>
  <si>
    <t>03</t>
  </si>
  <si>
    <t>08</t>
  </si>
  <si>
    <t>机关事业单位基本养老保险缴费</t>
  </si>
  <si>
    <t>501</t>
  </si>
  <si>
    <t>社会保障缴费</t>
  </si>
  <si>
    <t>职工基本医疗保险缴费</t>
  </si>
  <si>
    <t>12</t>
  </si>
  <si>
    <t>其他社会保障缴费</t>
  </si>
  <si>
    <t>13</t>
  </si>
  <si>
    <t>303</t>
  </si>
  <si>
    <t>退休费</t>
  </si>
  <si>
    <t>509</t>
  </si>
  <si>
    <t>离退休费</t>
  </si>
  <si>
    <t>302</t>
  </si>
  <si>
    <t>502</t>
  </si>
  <si>
    <t>办公经费</t>
  </si>
  <si>
    <t>其他交通费用</t>
  </si>
  <si>
    <t>其他工资福利支出</t>
  </si>
  <si>
    <t>其他对个人和家庭的补助</t>
  </si>
  <si>
    <t>救济费</t>
  </si>
  <si>
    <t>社会福利和救助</t>
  </si>
  <si>
    <t>生活补助</t>
  </si>
  <si>
    <t>其他商品和服务支出</t>
  </si>
  <si>
    <t>宜阳县社会福利中心</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</si>
  <si>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</si>
  <si>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</si>
  <si>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</si>
  <si>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</si>
  <si>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</si>
  <si>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</si>
  <si>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</si>
  <si>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</si>
  <si>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</si>
  <si>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</si>
  <si>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</si>
  <si>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</si>
  <si>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</si>
  <si>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</si>
  <si>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</si>
  <si>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</si>
  <si>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</si>
  <si>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</si>
  <si>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</si>
  <si>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</si>
  <si>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</si>
  <si>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</si>
  <si>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</si>
  <si>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</si>
  <si>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</si>
  <si>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</si>
  <si>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</si>
  <si>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二级指标</t>
  </si>
  <si>
    <t>三级指标</t>
  </si>
  <si>
    <t>指标值</t>
  </si>
  <si>
    <t>投入管理指标</t>
  </si>
  <si>
    <t>工作目标管理</t>
  </si>
  <si>
    <t>年度履职目标相关性</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</si>
  <si>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</si>
  <si>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</si>
  <si>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</si>
  <si>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预算和财务管理</t>
  </si>
  <si>
    <t>预算编制完整性</t>
  </si>
  <si>
    <t>1.部门所有收入是否全部纳入部门预算；2.部门支出预算是否统筹各类资金来源，全部纳入部门预算管理。</t>
  </si>
  <si>
    <t>预算执行率</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</si>
  <si>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</si>
  <si>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</si>
  <si>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</si>
  <si>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</si>
  <si>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</si>
  <si>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</si>
  <si>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</si>
  <si>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</si>
  <si>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</si>
  <si>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</si>
  <si>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</si>
  <si>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</si>
  <si>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</si>
  <si>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</si>
  <si>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</si>
  <si>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</si>
  <si>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</si>
  <si>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</si>
  <si>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</si>
  <si>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</si>
  <si>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</si>
  <si>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</si>
  <si>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</si>
  <si>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</si>
  <si>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</si>
  <si>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</si>
  <si>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</si>
  <si>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</si>
  <si>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</si>
  <si>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</si>
  <si>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</si>
  <si>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重点工作任务完成</t>
  </si>
  <si>
    <t>履职效益</t>
  </si>
  <si>
    <t>满意度</t>
  </si>
  <si>
    <t>项目名称</t>
  </si>
  <si>
    <t>主管部门</t>
  </si>
  <si>
    <t>项目资金
（万元）</t>
  </si>
  <si>
    <t xml:space="preserve"> 实施期资金总额：</t>
  </si>
  <si>
    <t xml:space="preserve"> 年度资金总额：</t>
  </si>
  <si>
    <t xml:space="preserve">       其中：财政拨款</t>
  </si>
  <si>
    <t>绩
效
目
标</t>
  </si>
  <si>
    <t>实施期目标</t>
  </si>
  <si>
    <t>年度目标</t>
  </si>
  <si>
    <t>绩
效
指
标</t>
  </si>
  <si>
    <t>一级
指标</t>
  </si>
  <si>
    <t>产
出
指
标</t>
  </si>
  <si>
    <t>数量指标</t>
  </si>
  <si>
    <t>质量指标</t>
  </si>
  <si>
    <t>时效指标</t>
  </si>
  <si>
    <t>成本指标</t>
  </si>
  <si>
    <t>社会效益
指标</t>
  </si>
  <si>
    <t>可持续影响
指标</t>
  </si>
  <si>
    <t>满意度指标</t>
  </si>
  <si>
    <t>服务对象
满意度指标</t>
  </si>
  <si>
    <t>宜阳县民政局</t>
  </si>
  <si>
    <t>充分发挥社会救助兜底保障作用，大力发展养老服务业和养老产业，加快社会福利和慈善事业发展，加强和创新基层社会治理，扎实推进专项社会事务管理。</t>
  </si>
  <si>
    <t>城乡困难群众救助补助</t>
  </si>
  <si>
    <t>包括城乡低保、特困人员救助，临时救助，孤儿救助等</t>
    <phoneticPr fontId="6" type="noConversion"/>
  </si>
  <si>
    <t>包括困难残疾人生活补贴和重度残疾人护理补贴</t>
  </si>
  <si>
    <t>80岁以上高龄津贴</t>
  </si>
  <si>
    <t>为80岁以上老人每月发放补助</t>
    <phoneticPr fontId="6" type="noConversion"/>
  </si>
  <si>
    <t>一级             指标</t>
    <phoneticPr fontId="6" type="noConversion"/>
  </si>
  <si>
    <t>指标值说明</t>
    <phoneticPr fontId="6" type="noConversion"/>
  </si>
  <si>
    <t>相关</t>
    <phoneticPr fontId="6" type="noConversion"/>
  </si>
  <si>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</si>
  <si>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科学</t>
    <phoneticPr fontId="6" type="noConversion"/>
  </si>
  <si>
    <t>合理</t>
    <phoneticPr fontId="6" type="noConversion"/>
  </si>
  <si>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phoneticPr fontId="6" type="noConversion"/>
  </si>
  <si>
    <t>完整</t>
  </si>
  <si>
    <r>
      <t>≥9</t>
    </r>
    <r>
      <rPr>
        <sz val="10"/>
        <color indexed="8"/>
        <rFont val="宋体"/>
        <family val="3"/>
        <charset val="134"/>
      </rPr>
      <t>0%</t>
    </r>
    <phoneticPr fontId="6" type="noConversion"/>
  </si>
  <si>
    <t>预算执行率=（预算完成数/预算数）×100%。预算完成数指部门实际执行的预算数；预算数指财政部门批复的本年度部门的（调整）预算数。</t>
    <phoneticPr fontId="6" type="noConversion"/>
  </si>
  <si>
    <t>≤10%</t>
    <phoneticPr fontId="6" type="noConversion"/>
  </si>
  <si>
    <t>≤5%</t>
    <phoneticPr fontId="6" type="noConversion"/>
  </si>
  <si>
    <r>
      <t>＜1</t>
    </r>
    <r>
      <rPr>
        <sz val="10"/>
        <color indexed="8"/>
        <rFont val="宋体"/>
        <family val="3"/>
        <charset val="134"/>
      </rPr>
      <t>00%</t>
    </r>
  </si>
  <si>
    <r>
      <t>≥8</t>
    </r>
    <r>
      <rPr>
        <sz val="10"/>
        <color indexed="8"/>
        <rFont val="宋体"/>
        <family val="3"/>
        <charset val="134"/>
      </rPr>
      <t>0%</t>
    </r>
  </si>
  <si>
    <t>公开</t>
  </si>
  <si>
    <t>产出指标</t>
  </si>
  <si>
    <t>低保人员救助标准</t>
  </si>
  <si>
    <t>按标准执行</t>
    <phoneticPr fontId="6" type="noConversion"/>
  </si>
  <si>
    <t>城镇低保每月不低于600元，农村低保每月不低于170元。</t>
    <phoneticPr fontId="6" type="noConversion"/>
  </si>
  <si>
    <r>
      <t>8</t>
    </r>
    <r>
      <rPr>
        <sz val="10"/>
        <color indexed="8"/>
        <rFont val="宋体"/>
        <family val="3"/>
        <charset val="134"/>
      </rPr>
      <t>0岁以上高龄津贴</t>
    </r>
  </si>
  <si>
    <t>80-89岁每月不低于50元，90-99岁每月不低于100元，100岁以上每月不低于300元</t>
    <phoneticPr fontId="6" type="noConversion"/>
  </si>
  <si>
    <t>残疾人两项补贴标准</t>
  </si>
  <si>
    <t>困难残疾人生活补贴每月60元，重度残疾人护理补贴每月60元</t>
    <phoneticPr fontId="6" type="noConversion"/>
  </si>
  <si>
    <t>特困人员救助标准</t>
  </si>
  <si>
    <t>城镇特困人员每人每年不低于9360元，农村特困人员每人每年不低于5760元。</t>
    <phoneticPr fontId="6" type="noConversion"/>
  </si>
  <si>
    <t>效益指标</t>
  </si>
  <si>
    <t>儿童福利服务体系</t>
  </si>
  <si>
    <t>不断完善</t>
  </si>
  <si>
    <t>健全社会救助体系和孤儿基本生活保障制度</t>
  </si>
  <si>
    <t>困难群众基本生活水平</t>
    <phoneticPr fontId="6" type="noConversion"/>
  </si>
  <si>
    <t>稳步提升</t>
  </si>
  <si>
    <t>殡葬服务能力</t>
  </si>
  <si>
    <t>明显提升</t>
  </si>
  <si>
    <t>养老服务体系</t>
  </si>
  <si>
    <t>服务对象政策知晓率</t>
  </si>
  <si>
    <t>≥80%</t>
  </si>
  <si>
    <t>服务对象满意率</t>
  </si>
  <si>
    <t>部门(单位)整体绩效目标表</t>
    <phoneticPr fontId="6" type="noConversion"/>
  </si>
  <si>
    <t>城乡最低生活保障</t>
    <phoneticPr fontId="6" type="noConversion"/>
  </si>
  <si>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</si>
  <si>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</si>
  <si>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t>规范城乡低保政策实施，合理确定保障标准，使低保对象基本生活得到有效保障；按照上级要求落实好临时价格补贴标准、扩大对象保障范围等要求。</t>
    <phoneticPr fontId="6" type="noConversion"/>
  </si>
  <si>
    <t>城乡低保对象人数</t>
    <phoneticPr fontId="6" type="noConversion"/>
  </si>
  <si>
    <t>40125人</t>
    <phoneticPr fontId="6" type="noConversion"/>
  </si>
  <si>
    <t>城镇低保标准</t>
    <phoneticPr fontId="6" type="noConversion"/>
  </si>
  <si>
    <t>600元/月</t>
    <phoneticPr fontId="6" type="noConversion"/>
  </si>
  <si>
    <t>质量指标</t>
    <phoneticPr fontId="6" type="noConversion"/>
  </si>
  <si>
    <t>城镇低保标准</t>
  </si>
  <si>
    <t>农村低保标准</t>
    <phoneticPr fontId="6" type="noConversion"/>
  </si>
  <si>
    <t>A类350元/月，B类200元/月，C类170元/月</t>
    <phoneticPr fontId="6" type="noConversion"/>
  </si>
  <si>
    <t>农村低保标准</t>
  </si>
  <si>
    <t>符合条件对象价格临时补贴</t>
    <phoneticPr fontId="6" type="noConversion"/>
  </si>
  <si>
    <t>按规定执行</t>
    <phoneticPr fontId="6" type="noConversion"/>
  </si>
  <si>
    <t>符合条件对象价格临时补贴</t>
  </si>
  <si>
    <t>及时拨付保障资金</t>
    <phoneticPr fontId="6" type="noConversion"/>
  </si>
  <si>
    <t>及时足额发放</t>
    <phoneticPr fontId="6" type="noConversion"/>
  </si>
  <si>
    <t>及时拨付保障资金</t>
  </si>
  <si>
    <t>城乡低保资金社会化发放率</t>
    <phoneticPr fontId="6" type="noConversion"/>
  </si>
  <si>
    <t>城乡低保资金社会化发放率</t>
  </si>
  <si>
    <t>困难群众生活提升情况</t>
    <phoneticPr fontId="6" type="noConversion"/>
  </si>
  <si>
    <t>有所提升</t>
    <phoneticPr fontId="6" type="noConversion"/>
  </si>
  <si>
    <t>困难群众生活提升情况</t>
  </si>
  <si>
    <t>困难群众基本生活救助制度</t>
    <phoneticPr fontId="6" type="noConversion"/>
  </si>
  <si>
    <t>进一步完善</t>
    <phoneticPr fontId="6" type="noConversion"/>
  </si>
  <si>
    <t>困难群众基本生活救助制度</t>
  </si>
  <si>
    <t>城乡特困人员救助</t>
    <phoneticPr fontId="6" type="noConversion"/>
  </si>
  <si>
    <t>统筹城乡特困人员救助供养工作，合理确定保障标准</t>
    <phoneticPr fontId="6" type="noConversion"/>
  </si>
  <si>
    <t>城乡特困人员人数</t>
    <phoneticPr fontId="6" type="noConversion"/>
  </si>
  <si>
    <t>2530人</t>
    <phoneticPr fontId="6" type="noConversion"/>
  </si>
  <si>
    <t>城乡特困人员人数</t>
  </si>
  <si>
    <t>城乡特困人员补助标准</t>
    <phoneticPr fontId="6" type="noConversion"/>
  </si>
  <si>
    <t>城镇特困救助9360元/年，农村特困救助5760元/年</t>
    <phoneticPr fontId="6" type="noConversion"/>
  </si>
  <si>
    <t>城乡特困人员补助标准</t>
  </si>
  <si>
    <t>城乡特困人员救助资金社会化发放率</t>
    <phoneticPr fontId="6" type="noConversion"/>
  </si>
  <si>
    <t>城乡特困人员救助资金社会化发放率</t>
  </si>
  <si>
    <t>社会效益指标</t>
    <phoneticPr fontId="6" type="noConversion"/>
  </si>
  <si>
    <t>高龄津贴、失能老人补贴</t>
    <phoneticPr fontId="6" type="noConversion"/>
  </si>
  <si>
    <t>指标值</t>
    <phoneticPr fontId="6" type="noConversion"/>
  </si>
  <si>
    <t>发放80岁以上老人高龄津贴、失能老人补贴人员数量</t>
    <phoneticPr fontId="6" type="noConversion"/>
  </si>
  <si>
    <t>13464人</t>
    <phoneticPr fontId="6" type="noConversion"/>
  </si>
  <si>
    <t>发放80岁以上老人高龄津贴、失能老人补贴人员数量</t>
  </si>
  <si>
    <t>80-89岁老年人月发放标准</t>
    <phoneticPr fontId="6" type="noConversion"/>
  </si>
  <si>
    <t>≥50元</t>
    <phoneticPr fontId="6" type="noConversion"/>
  </si>
  <si>
    <r>
      <t>≥5</t>
    </r>
    <r>
      <rPr>
        <sz val="12"/>
        <rFont val="宋体"/>
        <family val="3"/>
        <charset val="134"/>
      </rPr>
      <t>0</t>
    </r>
    <phoneticPr fontId="6" type="noConversion"/>
  </si>
  <si>
    <r>
      <t>90-99岁老年人月发放标准</t>
    </r>
    <r>
      <rPr>
        <sz val="11"/>
        <color indexed="8"/>
        <rFont val="宋体"/>
        <family val="3"/>
        <charset val="134"/>
      </rPr>
      <t/>
    </r>
    <phoneticPr fontId="6" type="noConversion"/>
  </si>
  <si>
    <t>≥100元</t>
    <phoneticPr fontId="6" type="noConversion"/>
  </si>
  <si>
    <r>
      <t>≥1</t>
    </r>
    <r>
      <rPr>
        <sz val="12"/>
        <rFont val="宋体"/>
        <family val="3"/>
        <charset val="134"/>
      </rPr>
      <t>00</t>
    </r>
    <phoneticPr fontId="6" type="noConversion"/>
  </si>
  <si>
    <r>
      <t>100岁以上老年人月发放标准</t>
    </r>
    <r>
      <rPr>
        <sz val="11"/>
        <color indexed="8"/>
        <rFont val="宋体"/>
        <family val="3"/>
        <charset val="134"/>
      </rPr>
      <t/>
    </r>
    <phoneticPr fontId="6" type="noConversion"/>
  </si>
  <si>
    <t>≥300元</t>
    <phoneticPr fontId="6" type="noConversion"/>
  </si>
  <si>
    <t>100岁以上老年人月发放标准</t>
    <phoneticPr fontId="6" type="noConversion"/>
  </si>
  <si>
    <r>
      <t>≥3</t>
    </r>
    <r>
      <rPr>
        <sz val="12"/>
        <rFont val="宋体"/>
        <family val="3"/>
        <charset val="134"/>
      </rPr>
      <t>00</t>
    </r>
    <phoneticPr fontId="6" type="noConversion"/>
  </si>
  <si>
    <t>高龄津贴资金政策合规性</t>
    <phoneticPr fontId="6" type="noConversion"/>
  </si>
  <si>
    <t>合规</t>
    <phoneticPr fontId="6" type="noConversion"/>
  </si>
  <si>
    <t>高龄津贴资金政策合规性</t>
  </si>
  <si>
    <t>高龄津贴资金社会化发放率</t>
    <phoneticPr fontId="6" type="noConversion"/>
  </si>
  <si>
    <t>高龄津贴资金社会化发放率</t>
  </si>
  <si>
    <t>高龄、失能老人生活水平提升情况</t>
    <phoneticPr fontId="6" type="noConversion"/>
  </si>
  <si>
    <t>稳步提升</t>
    <phoneticPr fontId="6" type="noConversion"/>
  </si>
  <si>
    <t>高龄、失能老人生活水平提升情况</t>
  </si>
  <si>
    <t>高龄、失能老人津贴制度</t>
    <phoneticPr fontId="6" type="noConversion"/>
  </si>
  <si>
    <t>不断完善</t>
    <phoneticPr fontId="6" type="noConversion"/>
  </si>
  <si>
    <t>高龄、失能老人津贴制度</t>
  </si>
  <si>
    <t>残疾人两项补贴</t>
    <phoneticPr fontId="6" type="noConversion"/>
  </si>
  <si>
    <t xml:space="preserve">
                                                                            1、困难残疾人生活补贴                                                 2、重度残疾人护理补贴                                                 </t>
    <phoneticPr fontId="6" type="noConversion"/>
  </si>
  <si>
    <t>困难残疾人数量</t>
    <phoneticPr fontId="6" type="noConversion"/>
  </si>
  <si>
    <t>16938人</t>
    <phoneticPr fontId="6" type="noConversion"/>
  </si>
  <si>
    <t>困难残疾人数量</t>
  </si>
  <si>
    <t>重度残疾人数量</t>
    <phoneticPr fontId="6" type="noConversion"/>
  </si>
  <si>
    <t>6307人</t>
    <phoneticPr fontId="6" type="noConversion"/>
  </si>
  <si>
    <t>重度残疾人数量</t>
  </si>
  <si>
    <t>困难残疾人生活补贴标准</t>
    <phoneticPr fontId="6" type="noConversion"/>
  </si>
  <si>
    <t>60元/月</t>
    <phoneticPr fontId="6" type="noConversion"/>
  </si>
  <si>
    <t>困难残疾人生活补贴标准</t>
  </si>
  <si>
    <t>重度残疾人护理补贴标准</t>
    <phoneticPr fontId="6" type="noConversion"/>
  </si>
  <si>
    <t>残疾人两项补贴社会化发放率</t>
    <phoneticPr fontId="6" type="noConversion"/>
  </si>
  <si>
    <t>残疾人两项补贴社会化发放率</t>
  </si>
  <si>
    <t>残疾人生活水平提升情况</t>
    <phoneticPr fontId="6" type="noConversion"/>
  </si>
  <si>
    <t>残疾人生活水平提升情况</t>
  </si>
  <si>
    <t>残疾人两项补贴发放制度</t>
    <phoneticPr fontId="6" type="noConversion"/>
  </si>
  <si>
    <t>残疾人两项补贴发放制度</t>
  </si>
  <si>
    <t>部门预算项目绩效目标申报表</t>
    <phoneticPr fontId="6" type="noConversion"/>
  </si>
  <si>
    <t>部门预算项目绩效目标申报表</t>
    <phoneticPr fontId="6" type="noConversion"/>
  </si>
  <si>
    <t>单位名称：宜阳县民政局</t>
    <phoneticPr fontId="6" type="noConversion"/>
  </si>
  <si>
    <t>宜阳县民政局</t>
    <phoneticPr fontId="6" type="noConversion"/>
  </si>
  <si>
    <t>单位名称:宜阳县民政局</t>
    <phoneticPr fontId="6" type="noConversion"/>
  </si>
  <si>
    <t>单位名称：宜阳县民政局</t>
    <phoneticPr fontId="6" type="noConversion"/>
  </si>
  <si>
    <r>
      <t>（202</t>
    </r>
    <r>
      <rPr>
        <sz val="12"/>
        <rFont val="宋体"/>
        <family val="3"/>
        <charset val="134"/>
      </rPr>
      <t>1</t>
    </r>
    <r>
      <rPr>
        <sz val="12"/>
        <rFont val="宋体"/>
        <family val="3"/>
        <charset val="134"/>
      </rPr>
      <t>年度）</t>
    </r>
    <phoneticPr fontId="6" type="noConversion"/>
  </si>
  <si>
    <t>（2021年度）</t>
    <phoneticPr fontId="6" type="noConversion"/>
  </si>
  <si>
    <t>宜阳县户籍的80周岁以上老年人发放高龄津贴，为全县经济困难失能老人发放失能老人补贴，做到进出合理有序，不漏发一人、不多发一人</t>
    <phoneticPr fontId="6" type="noConversion"/>
  </si>
  <si>
    <t>2021年支出经济分类汇总表</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</si>
  <si>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</si>
  <si>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</si>
  <si>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</si>
  <si>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</si>
  <si>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</si>
  <si>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</si>
  <si>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</si>
  <si>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</si>
  <si>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</si>
  <si>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部门名称：  宜阳县民政局</t>
    <phoneticPr fontId="6" type="noConversion"/>
  </si>
  <si>
    <t>说明：我单位2021年无政府性基金收入，也没有使用政府性基金安排支出，故本表无数据。</t>
  </si>
  <si>
    <t>说明：我单位2021年没有国有资本经营预算收入 ，也没有使用国有资本经营预算拨款安排的支出，故本表无数据。</t>
    <phoneticPr fontId="6" type="noConversion"/>
  </si>
  <si>
    <t>合计</t>
    <phoneticPr fontId="6" type="noConversion"/>
  </si>
</sst>
</file>

<file path=xl/styles.xml><?xml version="1.0" encoding="utf-8"?>
<styleSheet xmlns="http://schemas.openxmlformats.org/spreadsheetml/2006/main">
  <numFmts count="12">
    <numFmt numFmtId="176" formatCode="#,##0.00_);[Red]\(#,##0.00\)"/>
    <numFmt numFmtId="177" formatCode="#,##0.0_);[Red]\(#,##0.0\)"/>
    <numFmt numFmtId="178" formatCode="#,##0_);[Red]\(#,##0\)"/>
    <numFmt numFmtId="179" formatCode="* #,##0.00;* \-#,##0.00;* &quot;&quot;??;@"/>
    <numFmt numFmtId="180" formatCode="#,##0.0"/>
    <numFmt numFmtId="181" formatCode="00"/>
    <numFmt numFmtId="182" formatCode="#,##0.00_ "/>
    <numFmt numFmtId="183" formatCode="0000"/>
    <numFmt numFmtId="184" formatCode="0.00_);[Red]\(0.00\)"/>
    <numFmt numFmtId="185" formatCode=";;"/>
    <numFmt numFmtId="186" formatCode="0.00_ "/>
    <numFmt numFmtId="187" formatCode="#0.00"/>
  </numFmts>
  <fonts count="35">
    <font>
      <sz val="12"/>
      <name val="宋体"/>
      <charset val="134"/>
    </font>
    <font>
      <sz val="11"/>
      <color indexed="8"/>
      <name val="宋体"/>
      <family val="3"/>
      <charset val="134"/>
    </font>
    <font>
      <sz val="10"/>
      <name val="宋体"/>
      <family val="3"/>
      <charset val="134"/>
    </font>
    <font>
      <b/>
      <sz val="10"/>
      <color rgb="FF000000"/>
      <name val="宋体"/>
      <family val="3"/>
      <charset val="134"/>
    </font>
    <font>
      <sz val="10"/>
      <color rgb="FF000000"/>
      <name val="宋体"/>
      <family val="3"/>
      <charset val="134"/>
    </font>
    <font>
      <sz val="9"/>
      <color rgb="FF000000"/>
      <name val="宋体"/>
      <family val="3"/>
      <charset val="134"/>
    </font>
    <font>
      <sz val="9"/>
      <name val="宋体"/>
      <family val="3"/>
      <charset val="134"/>
    </font>
    <font>
      <b/>
      <sz val="12"/>
      <name val="宋体"/>
      <family val="3"/>
      <charset val="134"/>
    </font>
    <font>
      <sz val="22"/>
      <name val="方正小标宋简体"/>
      <charset val="134"/>
    </font>
    <font>
      <sz val="20"/>
      <name val="宋体"/>
      <family val="3"/>
      <charset val="134"/>
    </font>
    <font>
      <b/>
      <sz val="20"/>
      <name val="宋体"/>
      <family val="3"/>
      <charset val="134"/>
    </font>
    <font>
      <sz val="20"/>
      <color indexed="8"/>
      <name val="黑体"/>
      <family val="3"/>
      <charset val="134"/>
    </font>
    <font>
      <sz val="22"/>
      <color indexed="8"/>
      <name val="方正小标宋简体"/>
      <charset val="134"/>
    </font>
    <font>
      <sz val="10"/>
      <color indexed="8"/>
      <name val="宋体"/>
      <family val="3"/>
      <charset val="134"/>
      <scheme val="major"/>
    </font>
    <font>
      <sz val="10"/>
      <color indexed="8"/>
      <name val="宋体"/>
      <family val="3"/>
      <charset val="134"/>
    </font>
    <font>
      <sz val="11"/>
      <name val="宋体"/>
      <family val="3"/>
      <charset val="134"/>
    </font>
    <font>
      <sz val="11"/>
      <color indexed="9"/>
      <name val="宋体"/>
      <family val="3"/>
      <charset val="134"/>
    </font>
    <font>
      <sz val="11"/>
      <color indexed="20"/>
      <name val="宋体"/>
      <family val="3"/>
      <charset val="134"/>
    </font>
    <font>
      <sz val="11"/>
      <color indexed="17"/>
      <name val="宋体"/>
      <family val="3"/>
      <charset val="134"/>
    </font>
    <font>
      <sz val="11"/>
      <color indexed="16"/>
      <name val="宋体"/>
      <family val="3"/>
      <charset val="134"/>
    </font>
    <font>
      <sz val="12"/>
      <name val="宋体"/>
      <family val="3"/>
      <charset val="134"/>
    </font>
    <font>
      <sz val="16"/>
      <color rgb="FF000000"/>
      <name val="宋体"/>
      <family val="3"/>
      <charset val="134"/>
      <scheme val="minor"/>
    </font>
    <font>
      <sz val="10"/>
      <name val="宋体"/>
      <family val="3"/>
      <charset val="134"/>
    </font>
    <font>
      <sz val="8"/>
      <name val="宋体"/>
      <family val="3"/>
      <charset val="134"/>
    </font>
    <font>
      <sz val="8"/>
      <color rgb="FF000000"/>
      <name val="宋体"/>
      <family val="3"/>
      <charset val="134"/>
    </font>
    <font>
      <sz val="10"/>
      <color theme="0"/>
      <name val="宋体"/>
      <family val="3"/>
      <charset val="134"/>
    </font>
    <font>
      <sz val="6"/>
      <color rgb="FF000000"/>
      <name val="宋体"/>
      <family val="3"/>
      <charset val="134"/>
    </font>
    <font>
      <sz val="12"/>
      <name val="黑体"/>
      <family val="3"/>
      <charset val="134"/>
    </font>
    <font>
      <b/>
      <sz val="16"/>
      <name val="宋体"/>
      <family val="3"/>
      <charset val="134"/>
    </font>
    <font>
      <sz val="11"/>
      <color indexed="8"/>
      <name val="宋体"/>
      <family val="3"/>
      <charset val="134"/>
    </font>
    <font>
      <sz val="11"/>
      <color rgb="FF000000"/>
      <name val="宋体"/>
      <family val="3"/>
      <charset val="134"/>
    </font>
    <font>
      <sz val="12"/>
      <color rgb="FF000000"/>
      <name val="宋体"/>
      <family val="3"/>
      <charset val="134"/>
    </font>
    <font>
      <sz val="9"/>
      <name val="SimSun"/>
      <charset val="134"/>
    </font>
    <font>
      <sz val="11"/>
      <color indexed="8"/>
      <name val="宋体"/>
      <family val="3"/>
      <charset val="134"/>
      <scheme val="minor"/>
    </font>
    <font>
      <b/>
      <sz val="19"/>
      <name val="SimSun"/>
      <charset val="134"/>
    </font>
  </fonts>
  <fills count="21">
    <fill>
      <patternFill patternType="none"/>
    </fill>
    <fill>
      <patternFill patternType="gray125"/>
    </fill>
    <fill>
      <patternFill patternType="solid">
        <fgColor indexed="36"/>
        <bgColor indexed="64"/>
      </patternFill>
    </fill>
    <fill>
      <patternFill patternType="solid">
        <fgColor indexed="57"/>
        <bgColor indexed="64"/>
      </patternFill>
    </fill>
    <fill>
      <patternFill patternType="solid">
        <fgColor indexed="47"/>
        <bgColor indexed="64"/>
      </patternFill>
    </fill>
    <fill>
      <patternFill patternType="solid">
        <fgColor indexed="30"/>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9"/>
        <bgColor indexed="6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31"/>
        <bgColor indexed="64"/>
      </patternFill>
    </fill>
    <fill>
      <patternFill patternType="solid">
        <fgColor indexed="27"/>
        <bgColor indexed="64"/>
      </patternFill>
    </fill>
    <fill>
      <patternFill patternType="solid">
        <fgColor indexed="51"/>
        <bgColor indexed="64"/>
      </patternFill>
    </fill>
    <fill>
      <patternFill patternType="solid">
        <fgColor indexed="52"/>
        <bgColor indexed="64"/>
      </patternFill>
    </fill>
    <fill>
      <patternFill patternType="solid">
        <fgColor theme="0"/>
        <bgColor indexed="64"/>
      </patternFill>
    </fill>
  </fills>
  <borders count="3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9">
    <xf numFmtId="0" fontId="0" fillId="0" borderId="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6" fillId="8" borderId="0" applyNumberFormat="0" applyBorder="0" applyAlignment="0" applyProtection="0">
      <alignment vertical="center"/>
    </xf>
    <xf numFmtId="0" fontId="1" fillId="4" borderId="0" applyNumberFormat="0" applyBorder="0" applyAlignment="0" applyProtection="0">
      <alignment vertical="center"/>
    </xf>
    <xf numFmtId="0" fontId="1" fillId="17" borderId="0" applyNumberFormat="0" applyBorder="0" applyAlignment="0" applyProtection="0">
      <alignment vertical="center"/>
    </xf>
    <xf numFmtId="0" fontId="17" fillId="9" borderId="0" applyNumberFormat="0" applyBorder="0" applyAlignment="0" applyProtection="0">
      <alignment vertical="center"/>
    </xf>
    <xf numFmtId="0" fontId="1" fillId="14" borderId="0" applyNumberFormat="0" applyBorder="0" applyAlignment="0" applyProtection="0">
      <alignment vertical="center"/>
    </xf>
    <xf numFmtId="0" fontId="1" fillId="16" borderId="0" applyNumberFormat="0" applyBorder="0" applyAlignment="0" applyProtection="0">
      <alignment vertical="center"/>
    </xf>
    <xf numFmtId="0" fontId="1" fillId="13" borderId="0" applyNumberFormat="0" applyBorder="0" applyAlignment="0" applyProtection="0">
      <alignment vertical="center"/>
    </xf>
    <xf numFmtId="0" fontId="19"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6" fillId="0" borderId="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 fillId="10"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7" borderId="0" applyNumberFormat="0" applyBorder="0" applyAlignment="0" applyProtection="0">
      <alignment vertical="center"/>
    </xf>
    <xf numFmtId="0" fontId="16" fillId="6" borderId="0" applyNumberFormat="0" applyBorder="0" applyAlignment="0" applyProtection="0">
      <alignment vertical="center"/>
    </xf>
    <xf numFmtId="0" fontId="1" fillId="17"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6" fillId="5"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16" fillId="2" borderId="0" applyNumberFormat="0" applyBorder="0" applyAlignment="0" applyProtection="0">
      <alignment vertical="center"/>
    </xf>
    <xf numFmtId="0" fontId="20" fillId="0" borderId="0">
      <alignment vertical="center"/>
    </xf>
    <xf numFmtId="0" fontId="16" fillId="12" borderId="0" applyNumberFormat="0" applyBorder="0" applyAlignment="0" applyProtection="0">
      <alignment vertical="center"/>
    </xf>
    <xf numFmtId="0" fontId="20" fillId="0" borderId="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9" fillId="9" borderId="0" applyNumberFormat="0" applyBorder="0" applyAlignment="0" applyProtection="0">
      <alignment vertical="center"/>
    </xf>
    <xf numFmtId="0" fontId="20" fillId="0" borderId="0">
      <alignment vertical="center"/>
    </xf>
    <xf numFmtId="0" fontId="1" fillId="0" borderId="0">
      <alignment vertical="center"/>
    </xf>
    <xf numFmtId="0" fontId="20" fillId="0" borderId="0"/>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2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0" fillId="0" borderId="0">
      <alignment vertical="center"/>
    </xf>
    <xf numFmtId="0" fontId="1"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cellStyleXfs>
  <cellXfs count="328">
    <xf numFmtId="0" fontId="0" fillId="0" borderId="0" xfId="0">
      <alignment vertical="center"/>
    </xf>
    <xf numFmtId="0" fontId="20" fillId="0" borderId="0" xfId="58" applyAlignment="1">
      <alignment vertical="center" wrapText="1"/>
    </xf>
    <xf numFmtId="0" fontId="0" fillId="0" borderId="0" xfId="58" applyFont="1" applyBorder="1" applyAlignment="1">
      <alignment vertical="center" wrapText="1"/>
    </xf>
    <xf numFmtId="0" fontId="6" fillId="0" borderId="0" xfId="67" applyFill="1">
      <alignment vertical="center"/>
    </xf>
    <xf numFmtId="0" fontId="2" fillId="0" borderId="0" xfId="67" applyFont="1" applyFill="1">
      <alignment vertical="center"/>
    </xf>
    <xf numFmtId="0" fontId="2" fillId="0" borderId="0" xfId="67" applyFont="1" applyFill="1" applyAlignment="1">
      <alignment vertical="center" wrapText="1"/>
    </xf>
    <xf numFmtId="0" fontId="2" fillId="0" borderId="0" xfId="67" applyFont="1" applyFill="1" applyAlignment="1">
      <alignment vertical="center"/>
    </xf>
    <xf numFmtId="0" fontId="7" fillId="0" borderId="0" xfId="64" applyFont="1" applyFill="1" applyAlignment="1">
      <alignment vertical="center"/>
    </xf>
    <xf numFmtId="0" fontId="20" fillId="0" borderId="0" xfId="64" applyFill="1" applyAlignment="1">
      <alignment vertical="center"/>
    </xf>
    <xf numFmtId="177" fontId="2" fillId="0" borderId="1" xfId="14" applyNumberFormat="1" applyFont="1" applyFill="1" applyBorder="1" applyAlignment="1" applyProtection="1">
      <alignment vertical="center"/>
    </xf>
    <xf numFmtId="0" fontId="2" fillId="0" borderId="4" xfId="67" applyFont="1" applyFill="1" applyBorder="1" applyAlignment="1">
      <alignment horizontal="center" vertical="center"/>
    </xf>
    <xf numFmtId="183" fontId="2" fillId="0" borderId="4" xfId="14" applyNumberFormat="1" applyFont="1" applyFill="1" applyBorder="1" applyAlignment="1" applyProtection="1">
      <alignment horizontal="center" vertical="center"/>
    </xf>
    <xf numFmtId="0" fontId="2" fillId="0" borderId="4" xfId="14" applyNumberFormat="1" applyFont="1" applyFill="1" applyBorder="1" applyAlignment="1" applyProtection="1">
      <alignment horizontal="center" vertical="center"/>
    </xf>
    <xf numFmtId="49" fontId="2" fillId="0" borderId="4" xfId="67" applyNumberFormat="1" applyFont="1" applyFill="1" applyBorder="1" applyAlignment="1">
      <alignment horizontal="left" vertical="center"/>
    </xf>
    <xf numFmtId="49" fontId="2" fillId="0" borderId="4" xfId="14" applyNumberFormat="1" applyFont="1" applyFill="1" applyBorder="1" applyAlignment="1">
      <alignment horizontal="left" vertical="center"/>
    </xf>
    <xf numFmtId="49" fontId="2" fillId="0" borderId="4" xfId="14" applyNumberFormat="1" applyFont="1" applyFill="1" applyBorder="1" applyAlignment="1">
      <alignment horizontal="left" vertical="center" wrapText="1"/>
    </xf>
    <xf numFmtId="176" fontId="2" fillId="0" borderId="4" xfId="14" applyNumberFormat="1" applyFont="1" applyFill="1" applyBorder="1" applyAlignment="1">
      <alignment horizontal="right" vertical="center"/>
    </xf>
    <xf numFmtId="178" fontId="20" fillId="0" borderId="0" xfId="64" applyNumberFormat="1" applyFill="1" applyAlignment="1">
      <alignment vertical="center"/>
    </xf>
    <xf numFmtId="0" fontId="6" fillId="0" borderId="0" xfId="67" applyFill="1" applyAlignment="1">
      <alignment vertical="center"/>
    </xf>
    <xf numFmtId="0" fontId="0" fillId="0" borderId="0" xfId="67" applyFont="1" applyFill="1">
      <alignment vertical="center"/>
    </xf>
    <xf numFmtId="177" fontId="2" fillId="0" borderId="0" xfId="14" applyNumberFormat="1" applyFont="1" applyFill="1" applyAlignment="1" applyProtection="1">
      <alignment vertical="center"/>
    </xf>
    <xf numFmtId="0" fontId="0" fillId="0" borderId="0" xfId="14" applyFont="1" applyFill="1" applyAlignment="1"/>
    <xf numFmtId="0" fontId="2" fillId="0" borderId="4" xfId="67" applyFont="1" applyFill="1" applyBorder="1">
      <alignment vertical="center"/>
    </xf>
    <xf numFmtId="0" fontId="9" fillId="0" borderId="0" xfId="48" applyFont="1" applyFill="1">
      <alignment vertical="center"/>
    </xf>
    <xf numFmtId="0" fontId="0" fillId="0" borderId="0" xfId="48" applyFont="1" applyFill="1">
      <alignment vertical="center"/>
    </xf>
    <xf numFmtId="0" fontId="20" fillId="0" borderId="0" xfId="48" applyFill="1">
      <alignment vertical="center"/>
    </xf>
    <xf numFmtId="0" fontId="2" fillId="0" borderId="0" xfId="65" applyFont="1" applyFill="1" applyAlignment="1"/>
    <xf numFmtId="0" fontId="10" fillId="0" borderId="0" xfId="48" applyFont="1" applyFill="1" applyAlignment="1">
      <alignment vertical="center"/>
    </xf>
    <xf numFmtId="0" fontId="2" fillId="0" borderId="0" xfId="48" applyFont="1" applyFill="1" applyAlignment="1">
      <alignment horizontal="center" vertical="center"/>
    </xf>
    <xf numFmtId="0" fontId="7" fillId="0" borderId="4" xfId="48" applyFont="1" applyFill="1" applyBorder="1" applyAlignment="1">
      <alignment horizontal="center" vertical="center"/>
    </xf>
    <xf numFmtId="0" fontId="7" fillId="0" borderId="4" xfId="48" applyFont="1" applyFill="1" applyBorder="1" applyAlignment="1">
      <alignment horizontal="center" vertical="center" wrapText="1"/>
    </xf>
    <xf numFmtId="0" fontId="0" fillId="0" borderId="4" xfId="48" applyFont="1" applyFill="1" applyBorder="1" applyAlignment="1">
      <alignment horizontal="center" vertical="center"/>
    </xf>
    <xf numFmtId="182" fontId="0" fillId="0" borderId="4" xfId="48" applyNumberFormat="1" applyFont="1" applyFill="1" applyBorder="1" applyAlignment="1">
      <alignment horizontal="right" vertical="center"/>
    </xf>
    <xf numFmtId="0" fontId="0" fillId="0" borderId="4" xfId="48" applyFont="1" applyFill="1" applyBorder="1">
      <alignment vertical="center"/>
    </xf>
    <xf numFmtId="0" fontId="0" fillId="0" borderId="0" xfId="0" applyFill="1">
      <alignment vertical="center"/>
    </xf>
    <xf numFmtId="0" fontId="11" fillId="0" borderId="0" xfId="70" applyFont="1" applyFill="1" applyBorder="1" applyAlignment="1">
      <alignment horizontal="center" vertical="center"/>
    </xf>
    <xf numFmtId="0" fontId="1" fillId="0" borderId="0" xfId="70" applyFill="1">
      <alignment vertical="center"/>
    </xf>
    <xf numFmtId="0" fontId="2" fillId="0" borderId="0" xfId="0" applyFont="1" applyFill="1">
      <alignment vertical="center"/>
    </xf>
    <xf numFmtId="0" fontId="13" fillId="0" borderId="0" xfId="70" applyFont="1" applyFill="1" applyBorder="1" applyAlignment="1">
      <alignment horizontal="center" vertical="center"/>
    </xf>
    <xf numFmtId="0" fontId="14" fillId="0" borderId="4" xfId="70" applyFont="1" applyFill="1" applyBorder="1" applyAlignment="1">
      <alignment horizontal="center" vertical="center" wrapText="1"/>
    </xf>
    <xf numFmtId="49" fontId="15" fillId="0" borderId="4" xfId="0" applyNumberFormat="1" applyFont="1" applyFill="1" applyBorder="1" applyAlignment="1" applyProtection="1">
      <alignment vertical="center"/>
    </xf>
    <xf numFmtId="184" fontId="15" fillId="0" borderId="4"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184" fontId="15" fillId="0" borderId="4" xfId="0" applyNumberFormat="1" applyFont="1" applyFill="1" applyBorder="1" applyAlignment="1" applyProtection="1">
      <alignment vertical="center" wrapText="1"/>
    </xf>
    <xf numFmtId="184" fontId="6" fillId="0" borderId="4" xfId="0" applyNumberFormat="1" applyFont="1" applyFill="1" applyBorder="1" applyAlignment="1"/>
    <xf numFmtId="49" fontId="15" fillId="0" borderId="4" xfId="0" applyNumberFormat="1" applyFont="1" applyFill="1" applyBorder="1" applyAlignment="1" applyProtection="1">
      <alignment horizontal="center" vertical="center"/>
    </xf>
    <xf numFmtId="184" fontId="15" fillId="0" borderId="4" xfId="0" applyNumberFormat="1" applyFont="1" applyFill="1" applyBorder="1" applyAlignment="1" applyProtection="1">
      <alignment horizontal="left" vertical="center" wrapText="1"/>
    </xf>
    <xf numFmtId="49" fontId="15" fillId="0" borderId="4" xfId="0" applyNumberFormat="1" applyFont="1" applyFill="1" applyBorder="1" applyAlignment="1" applyProtection="1">
      <alignment horizontal="left" vertical="center" wrapText="1"/>
    </xf>
    <xf numFmtId="49" fontId="2" fillId="0" borderId="5" xfId="0" applyNumberFormat="1" applyFont="1" applyFill="1" applyBorder="1" applyAlignment="1">
      <alignment vertical="center"/>
    </xf>
    <xf numFmtId="184" fontId="6" fillId="0" borderId="4" xfId="0" applyNumberFormat="1" applyFont="1" applyFill="1" applyBorder="1" applyAlignment="1">
      <alignment vertical="center"/>
    </xf>
    <xf numFmtId="184" fontId="6" fillId="0" borderId="4" xfId="0" applyNumberFormat="1" applyFont="1" applyFill="1" applyBorder="1" applyAlignment="1">
      <alignment horizontal="center" vertical="center"/>
    </xf>
    <xf numFmtId="185" fontId="15" fillId="0" borderId="4" xfId="0" applyNumberFormat="1" applyFont="1" applyFill="1" applyBorder="1" applyAlignment="1" applyProtection="1">
      <alignment horizontal="center" vertical="center" wrapText="1"/>
    </xf>
    <xf numFmtId="4" fontId="15" fillId="0" borderId="4" xfId="0" applyNumberFormat="1" applyFont="1" applyFill="1" applyBorder="1" applyAlignment="1" applyProtection="1">
      <alignment horizontal="center" vertical="center"/>
    </xf>
    <xf numFmtId="0" fontId="6" fillId="0" borderId="4" xfId="0" applyFont="1" applyFill="1" applyBorder="1" applyAlignment="1">
      <alignment horizontal="center" vertical="center"/>
    </xf>
    <xf numFmtId="49" fontId="2" fillId="0" borderId="4" xfId="0" applyNumberFormat="1" applyFont="1" applyFill="1" applyBorder="1" applyAlignment="1">
      <alignment vertical="center"/>
    </xf>
    <xf numFmtId="49" fontId="2" fillId="0" borderId="4" xfId="0" applyNumberFormat="1" applyFont="1" applyFill="1" applyBorder="1" applyAlignment="1">
      <alignment horizontal="center" vertical="center"/>
    </xf>
    <xf numFmtId="186" fontId="2" fillId="0" borderId="4"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xf>
    <xf numFmtId="0" fontId="6" fillId="0" borderId="0" xfId="0" applyFont="1" applyFill="1" applyBorder="1" applyAlignment="1"/>
    <xf numFmtId="49" fontId="2" fillId="0" borderId="4" xfId="0" applyNumberFormat="1" applyFont="1" applyFill="1" applyBorder="1" applyAlignment="1">
      <alignment horizontal="left" vertical="center"/>
    </xf>
    <xf numFmtId="0" fontId="2" fillId="0" borderId="4" xfId="0" applyNumberFormat="1" applyFont="1" applyFill="1" applyBorder="1" applyAlignment="1">
      <alignment vertical="center"/>
    </xf>
    <xf numFmtId="0" fontId="6" fillId="0" borderId="4" xfId="0" applyFont="1" applyFill="1" applyBorder="1" applyAlignment="1">
      <alignment horizontal="center"/>
    </xf>
    <xf numFmtId="0" fontId="2" fillId="0" borderId="4" xfId="0" applyNumberFormat="1" applyFont="1" applyFill="1" applyBorder="1" applyAlignment="1">
      <alignment horizontal="center" vertical="center"/>
    </xf>
    <xf numFmtId="0" fontId="0" fillId="0" borderId="4" xfId="14" applyFont="1" applyFill="1" applyBorder="1" applyAlignment="1"/>
    <xf numFmtId="0" fontId="0" fillId="0" borderId="4" xfId="67" applyFont="1" applyFill="1" applyBorder="1">
      <alignment vertical="center"/>
    </xf>
    <xf numFmtId="0" fontId="6" fillId="0" borderId="4" xfId="67" applyFill="1" applyBorder="1">
      <alignment vertical="center"/>
    </xf>
    <xf numFmtId="0" fontId="6" fillId="0" borderId="0" xfId="68" applyFill="1" applyAlignment="1">
      <alignment vertical="center"/>
    </xf>
    <xf numFmtId="0" fontId="0" fillId="0" borderId="0" xfId="68" applyFont="1" applyFill="1" applyAlignment="1"/>
    <xf numFmtId="0" fontId="2" fillId="0" borderId="0" xfId="68" applyFont="1" applyFill="1" applyAlignment="1"/>
    <xf numFmtId="0" fontId="6" fillId="0" borderId="0" xfId="68" applyFill="1" applyAlignment="1">
      <alignment wrapText="1"/>
    </xf>
    <xf numFmtId="0" fontId="6" fillId="0" borderId="0" xfId="68" applyFill="1" applyAlignment="1"/>
    <xf numFmtId="179" fontId="2" fillId="0" borderId="0" xfId="68" applyNumberFormat="1" applyFont="1" applyFill="1" applyBorder="1" applyAlignment="1" applyProtection="1">
      <alignment vertical="center" wrapText="1"/>
    </xf>
    <xf numFmtId="179" fontId="10" fillId="0" borderId="0" xfId="68" applyNumberFormat="1" applyFont="1" applyFill="1" applyBorder="1" applyAlignment="1" applyProtection="1">
      <alignment vertical="center" wrapText="1"/>
    </xf>
    <xf numFmtId="179" fontId="2" fillId="0" borderId="4" xfId="68" applyNumberFormat="1" applyFont="1" applyFill="1" applyBorder="1" applyAlignment="1" applyProtection="1">
      <alignment horizontal="centerContinuous" vertical="center"/>
    </xf>
    <xf numFmtId="177" fontId="2" fillId="0" borderId="4" xfId="68" applyNumberFormat="1" applyFont="1" applyFill="1" applyBorder="1" applyAlignment="1" applyProtection="1">
      <alignment horizontal="centerContinuous" vertical="center"/>
    </xf>
    <xf numFmtId="177" fontId="2" fillId="0" borderId="4" xfId="68" applyNumberFormat="1" applyFont="1" applyFill="1" applyBorder="1" applyAlignment="1" applyProtection="1">
      <alignment horizontal="center" vertical="center" wrapText="1"/>
    </xf>
    <xf numFmtId="49" fontId="2" fillId="0" borderId="4" xfId="68" applyNumberFormat="1" applyFont="1" applyFill="1" applyBorder="1" applyAlignment="1">
      <alignment horizontal="center" vertical="center"/>
    </xf>
    <xf numFmtId="180" fontId="15" fillId="0" borderId="4" xfId="65" applyNumberFormat="1" applyFont="1" applyFill="1" applyBorder="1" applyAlignment="1">
      <alignment horizontal="left" vertical="center" wrapText="1"/>
    </xf>
    <xf numFmtId="184" fontId="15" fillId="0" borderId="4" xfId="63" applyNumberFormat="1" applyFont="1" applyFill="1" applyBorder="1" applyAlignment="1" applyProtection="1">
      <alignment horizontal="right" vertical="center"/>
    </xf>
    <xf numFmtId="0" fontId="2" fillId="0" borderId="5" xfId="50" applyFont="1" applyFill="1" applyBorder="1" applyAlignment="1">
      <alignment vertical="center" wrapText="1"/>
    </xf>
    <xf numFmtId="176" fontId="2" fillId="0" borderId="4" xfId="68" applyNumberFormat="1" applyFont="1" applyFill="1" applyBorder="1" applyAlignment="1">
      <alignment horizontal="right" vertical="center" wrapText="1"/>
    </xf>
    <xf numFmtId="0" fontId="2" fillId="0" borderId="4" xfId="50" applyFont="1" applyFill="1" applyBorder="1" applyAlignment="1">
      <alignment vertical="center" wrapText="1"/>
    </xf>
    <xf numFmtId="176" fontId="2" fillId="0" borderId="4" xfId="68" applyNumberFormat="1" applyFont="1" applyFill="1" applyBorder="1" applyAlignment="1" applyProtection="1">
      <alignment horizontal="right" vertical="center" wrapText="1"/>
    </xf>
    <xf numFmtId="176" fontId="2" fillId="0" borderId="4" xfId="65" applyNumberFormat="1" applyFont="1" applyFill="1" applyBorder="1" applyAlignment="1" applyProtection="1">
      <alignment horizontal="right" vertical="center" wrapText="1"/>
    </xf>
    <xf numFmtId="0" fontId="15" fillId="0" borderId="2" xfId="65" applyFont="1" applyFill="1" applyBorder="1" applyAlignment="1">
      <alignment horizontal="left" vertical="center"/>
    </xf>
    <xf numFmtId="0" fontId="15" fillId="0" borderId="5" xfId="65" applyFont="1" applyFill="1" applyBorder="1" applyAlignment="1">
      <alignment horizontal="left" vertical="center"/>
    </xf>
    <xf numFmtId="176" fontId="2" fillId="0" borderId="13" xfId="65" applyNumberFormat="1" applyFont="1" applyFill="1" applyBorder="1" applyAlignment="1" applyProtection="1">
      <alignment horizontal="right" vertical="center" wrapText="1"/>
    </xf>
    <xf numFmtId="177" fontId="2" fillId="0" borderId="4" xfId="69" applyNumberFormat="1" applyFont="1" applyFill="1" applyBorder="1" applyAlignment="1">
      <alignment vertical="center" wrapText="1"/>
    </xf>
    <xf numFmtId="177" fontId="2" fillId="0" borderId="4" xfId="68" applyNumberFormat="1" applyFont="1" applyFill="1" applyBorder="1" applyAlignment="1">
      <alignment horizontal="right" vertical="center" wrapText="1"/>
    </xf>
    <xf numFmtId="0" fontId="2" fillId="0" borderId="2" xfId="68" applyFont="1" applyFill="1" applyBorder="1" applyAlignment="1">
      <alignment horizontal="left" vertical="center" wrapText="1"/>
    </xf>
    <xf numFmtId="0" fontId="2" fillId="0" borderId="5" xfId="68" applyFont="1" applyFill="1" applyBorder="1" applyAlignment="1">
      <alignment horizontal="left" vertical="center" wrapText="1"/>
    </xf>
    <xf numFmtId="176" fontId="2" fillId="0" borderId="15" xfId="65" applyNumberFormat="1" applyFont="1" applyFill="1" applyBorder="1" applyAlignment="1" applyProtection="1">
      <alignment horizontal="right" vertical="center" wrapText="1"/>
    </xf>
    <xf numFmtId="182" fontId="2" fillId="0" borderId="15" xfId="65" applyNumberFormat="1" applyFont="1" applyFill="1" applyBorder="1" applyAlignment="1" applyProtection="1">
      <alignment horizontal="right" vertical="center" wrapText="1"/>
    </xf>
    <xf numFmtId="0" fontId="2" fillId="0" borderId="4" xfId="50" applyFont="1" applyFill="1" applyBorder="1" applyAlignment="1">
      <alignment horizontal="center" vertical="center" wrapText="1"/>
    </xf>
    <xf numFmtId="0" fontId="0" fillId="0" borderId="0" xfId="68" applyFont="1" applyFill="1" applyAlignment="1">
      <alignment wrapText="1"/>
    </xf>
    <xf numFmtId="0" fontId="20" fillId="0" borderId="0" xfId="69" applyFill="1">
      <alignment vertical="center"/>
    </xf>
    <xf numFmtId="0" fontId="20" fillId="0" borderId="0" xfId="69" applyFill="1" applyAlignment="1">
      <alignment vertical="center"/>
    </xf>
    <xf numFmtId="0" fontId="2" fillId="0" borderId="4" xfId="68" applyFont="1" applyFill="1" applyBorder="1" applyAlignment="1">
      <alignment horizontal="centerContinuous"/>
    </xf>
    <xf numFmtId="0" fontId="2" fillId="0" borderId="4" xfId="68" applyFont="1" applyFill="1" applyBorder="1" applyAlignment="1">
      <alignment horizontal="centerContinuous" vertical="center"/>
    </xf>
    <xf numFmtId="176" fontId="2" fillId="0" borderId="4" xfId="68" applyNumberFormat="1" applyFont="1" applyFill="1" applyBorder="1" applyAlignment="1">
      <alignment horizontal="right" vertical="center"/>
    </xf>
    <xf numFmtId="0" fontId="2" fillId="0" borderId="0" xfId="69" applyFont="1" applyFill="1">
      <alignment vertical="center"/>
    </xf>
    <xf numFmtId="0" fontId="2" fillId="0" borderId="4" xfId="67" applyFont="1" applyFill="1" applyBorder="1">
      <alignment vertical="center"/>
    </xf>
    <xf numFmtId="0" fontId="6" fillId="0" borderId="0" xfId="66" applyFill="1" applyAlignment="1"/>
    <xf numFmtId="0" fontId="2" fillId="0" borderId="0" xfId="66" applyFont="1" applyFill="1" applyAlignment="1">
      <alignment vertical="center"/>
    </xf>
    <xf numFmtId="0" fontId="2" fillId="0" borderId="4" xfId="66" applyFont="1" applyFill="1" applyBorder="1" applyAlignment="1">
      <alignment horizontal="center" vertical="center"/>
    </xf>
    <xf numFmtId="0" fontId="2" fillId="0" borderId="13" xfId="66" applyFont="1" applyFill="1" applyBorder="1" applyAlignment="1">
      <alignment horizontal="center" vertical="center"/>
    </xf>
    <xf numFmtId="0" fontId="15" fillId="0" borderId="4" xfId="65" applyFont="1" applyFill="1" applyBorder="1" applyAlignment="1">
      <alignment horizontal="center" vertical="center"/>
    </xf>
    <xf numFmtId="0" fontId="2" fillId="0" borderId="4" xfId="66" applyFont="1" applyFill="1" applyBorder="1" applyAlignment="1">
      <alignment horizontal="center" vertical="center"/>
    </xf>
    <xf numFmtId="0" fontId="0" fillId="0" borderId="4" xfId="0" applyBorder="1">
      <alignment vertical="center"/>
    </xf>
    <xf numFmtId="0" fontId="2" fillId="0" borderId="13" xfId="66" applyFont="1" applyFill="1" applyBorder="1" applyAlignment="1">
      <alignment horizontal="center" vertical="center"/>
    </xf>
    <xf numFmtId="176" fontId="2" fillId="0" borderId="4" xfId="66" applyNumberFormat="1" applyFont="1" applyFill="1" applyBorder="1" applyAlignment="1" applyProtection="1">
      <alignment horizontal="right" vertical="center" wrapText="1"/>
    </xf>
    <xf numFmtId="0" fontId="6" fillId="0" borderId="4" xfId="66" applyFill="1" applyBorder="1" applyAlignment="1"/>
    <xf numFmtId="0" fontId="15" fillId="0" borderId="0" xfId="65" applyFont="1" applyFill="1" applyAlignment="1"/>
    <xf numFmtId="0" fontId="6" fillId="0" borderId="0" xfId="65" applyFill="1" applyAlignment="1"/>
    <xf numFmtId="49" fontId="15" fillId="0" borderId="0" xfId="65" applyNumberFormat="1" applyFont="1" applyFill="1" applyBorder="1" applyAlignment="1" applyProtection="1">
      <alignment vertical="center"/>
    </xf>
    <xf numFmtId="49" fontId="15" fillId="0" borderId="0" xfId="65" applyNumberFormat="1" applyFont="1" applyFill="1" applyBorder="1" applyAlignment="1" applyProtection="1">
      <alignment horizontal="left" vertical="center"/>
    </xf>
    <xf numFmtId="0" fontId="15" fillId="0" borderId="0" xfId="65" applyFont="1" applyFill="1" applyAlignment="1">
      <alignment horizontal="right" vertical="center"/>
    </xf>
    <xf numFmtId="176" fontId="15" fillId="0" borderId="4" xfId="65" applyNumberFormat="1" applyFont="1" applyFill="1" applyBorder="1" applyAlignment="1" applyProtection="1">
      <alignment horizontal="right" vertical="center" wrapText="1"/>
    </xf>
    <xf numFmtId="180" fontId="15" fillId="0" borderId="4" xfId="65" applyNumberFormat="1" applyFont="1" applyFill="1" applyBorder="1" applyAlignment="1">
      <alignment horizontal="left" vertical="center"/>
    </xf>
    <xf numFmtId="180" fontId="15" fillId="0" borderId="4" xfId="65" applyNumberFormat="1" applyFont="1" applyFill="1" applyBorder="1" applyAlignment="1" applyProtection="1">
      <alignment horizontal="left" vertical="center"/>
    </xf>
    <xf numFmtId="0" fontId="15" fillId="0" borderId="4" xfId="65" applyFont="1" applyFill="1" applyBorder="1" applyAlignment="1">
      <alignment horizontal="left" vertical="top" wrapText="1"/>
    </xf>
    <xf numFmtId="182" fontId="15" fillId="0" borderId="4" xfId="65" applyNumberFormat="1" applyFont="1" applyFill="1" applyBorder="1" applyAlignment="1" applyProtection="1">
      <alignment horizontal="right" vertical="center" wrapText="1"/>
    </xf>
    <xf numFmtId="0" fontId="15" fillId="0" borderId="4" xfId="65" applyFont="1" applyFill="1" applyBorder="1" applyAlignment="1">
      <alignment vertical="center"/>
    </xf>
    <xf numFmtId="0" fontId="15" fillId="0" borderId="4" xfId="65" applyFont="1" applyFill="1" applyBorder="1" applyAlignment="1"/>
    <xf numFmtId="182" fontId="15" fillId="0" borderId="4" xfId="65" applyNumberFormat="1" applyFont="1" applyFill="1" applyBorder="1" applyAlignment="1"/>
    <xf numFmtId="0" fontId="0" fillId="0" borderId="0" xfId="0" applyFill="1" applyAlignment="1"/>
    <xf numFmtId="0" fontId="4" fillId="0" borderId="1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0" borderId="19" xfId="0" applyFont="1" applyFill="1" applyBorder="1" applyAlignment="1">
      <alignment horizontal="left" vertical="center" wrapText="1"/>
    </xf>
    <xf numFmtId="9" fontId="4" fillId="0" borderId="19" xfId="0" applyNumberFormat="1" applyFont="1" applyFill="1" applyBorder="1" applyAlignment="1">
      <alignment horizontal="center" vertical="center" wrapText="1"/>
    </xf>
    <xf numFmtId="0" fontId="22" fillId="0" borderId="19" xfId="0" applyFont="1" applyFill="1" applyBorder="1" applyAlignment="1">
      <alignment horizontal="center" vertical="center"/>
    </xf>
    <xf numFmtId="0" fontId="22" fillId="0" borderId="19" xfId="0" applyFont="1" applyFill="1" applyBorder="1" applyAlignment="1">
      <alignment horizontal="justify" vertical="center"/>
    </xf>
    <xf numFmtId="0" fontId="23" fillId="0" borderId="19" xfId="0" applyFont="1" applyFill="1" applyBorder="1" applyAlignment="1">
      <alignment horizontal="justify" vertical="center"/>
    </xf>
    <xf numFmtId="0" fontId="23" fillId="0" borderId="19" xfId="0" applyFont="1" applyFill="1" applyBorder="1" applyAlignment="1">
      <alignment horizontal="center" vertical="center"/>
    </xf>
    <xf numFmtId="0" fontId="23" fillId="0" borderId="0" xfId="0" applyFont="1" applyFill="1" applyAlignment="1"/>
    <xf numFmtId="0" fontId="26" fillId="0" borderId="19" xfId="0" applyFont="1" applyFill="1" applyBorder="1" applyAlignment="1">
      <alignment horizontal="left" vertical="center" wrapText="1"/>
    </xf>
    <xf numFmtId="0" fontId="0" fillId="0" borderId="0" xfId="0" applyFill="1" applyAlignment="1">
      <alignment horizontal="left"/>
    </xf>
    <xf numFmtId="0" fontId="27" fillId="0" borderId="0" xfId="58" applyFont="1" applyAlignment="1">
      <alignment vertical="center"/>
    </xf>
    <xf numFmtId="0" fontId="27" fillId="0" borderId="0" xfId="58" applyFont="1" applyAlignment="1">
      <alignment vertical="center" wrapText="1"/>
    </xf>
    <xf numFmtId="0" fontId="0" fillId="0" borderId="18" xfId="58" applyFont="1" applyBorder="1" applyAlignment="1">
      <alignment vertical="center"/>
    </xf>
    <xf numFmtId="0" fontId="0" fillId="0" borderId="18" xfId="58" applyFont="1" applyBorder="1" applyAlignment="1">
      <alignment vertical="center" wrapText="1"/>
    </xf>
    <xf numFmtId="0" fontId="0" fillId="0" borderId="19" xfId="58" applyFont="1" applyBorder="1" applyAlignment="1">
      <alignment vertical="center" wrapText="1"/>
    </xf>
    <xf numFmtId="0" fontId="0" fillId="0" borderId="19" xfId="58" applyFont="1" applyBorder="1" applyAlignment="1">
      <alignment horizontal="center" vertical="center" wrapText="1"/>
    </xf>
    <xf numFmtId="0" fontId="22" fillId="0" borderId="19" xfId="58" applyFont="1" applyBorder="1" applyAlignment="1">
      <alignment horizontal="center" vertical="center" wrapText="1"/>
    </xf>
    <xf numFmtId="0" fontId="0" fillId="0" borderId="19" xfId="58" applyNumberFormat="1" applyFont="1" applyBorder="1" applyAlignment="1">
      <alignment horizontal="center" vertical="center" wrapText="1"/>
    </xf>
    <xf numFmtId="9" fontId="0" fillId="0" borderId="19" xfId="58" applyNumberFormat="1" applyFont="1" applyBorder="1" applyAlignment="1">
      <alignment horizontal="center" vertical="center" wrapText="1"/>
    </xf>
    <xf numFmtId="0" fontId="20" fillId="0" borderId="19" xfId="58" applyFont="1" applyBorder="1" applyAlignment="1">
      <alignment vertical="center" wrapText="1"/>
    </xf>
    <xf numFmtId="9" fontId="20" fillId="0" borderId="19" xfId="58" applyNumberFormat="1" applyFont="1" applyBorder="1" applyAlignment="1">
      <alignment horizontal="center" vertical="center" wrapText="1"/>
    </xf>
    <xf numFmtId="9" fontId="0" fillId="0" borderId="19" xfId="58" applyNumberFormat="1" applyFont="1" applyBorder="1" applyAlignment="1">
      <alignment horizontal="left" vertical="center" wrapText="1"/>
    </xf>
    <xf numFmtId="9" fontId="20" fillId="0" borderId="19" xfId="58" applyNumberFormat="1" applyFont="1" applyBorder="1" applyAlignment="1">
      <alignment horizontal="left" vertical="center" wrapText="1"/>
    </xf>
    <xf numFmtId="0" fontId="30" fillId="0" borderId="19" xfId="0" applyFont="1" applyFill="1" applyBorder="1" applyAlignment="1">
      <alignment horizontal="left" vertical="center" wrapText="1"/>
    </xf>
    <xf numFmtId="0" fontId="20" fillId="0" borderId="19" xfId="58" applyFont="1" applyBorder="1" applyAlignment="1">
      <alignment horizontal="center" vertical="center" wrapText="1"/>
    </xf>
    <xf numFmtId="0" fontId="31" fillId="0" borderId="19" xfId="0" applyFont="1" applyFill="1" applyBorder="1" applyAlignment="1">
      <alignment horizontal="left" vertical="center" wrapText="1"/>
    </xf>
    <xf numFmtId="0" fontId="0" fillId="0" borderId="19" xfId="58" applyFont="1" applyBorder="1" applyAlignment="1">
      <alignment horizontal="left" vertical="center" wrapText="1"/>
    </xf>
    <xf numFmtId="0" fontId="0" fillId="0" borderId="29" xfId="58" applyFont="1" applyBorder="1" applyAlignment="1">
      <alignment horizontal="center" vertical="center" wrapText="1"/>
    </xf>
    <xf numFmtId="0" fontId="31" fillId="0" borderId="19" xfId="0" applyFont="1" applyFill="1" applyBorder="1" applyAlignment="1">
      <alignment horizontal="center" vertical="center" wrapText="1"/>
    </xf>
    <xf numFmtId="49" fontId="22" fillId="0" borderId="1" xfId="65" applyNumberFormat="1" applyFont="1" applyFill="1" applyBorder="1" applyAlignment="1" applyProtection="1">
      <alignment vertical="center"/>
    </xf>
    <xf numFmtId="0" fontId="20" fillId="0" borderId="0" xfId="0" applyFont="1" applyFill="1">
      <alignment vertical="center"/>
    </xf>
    <xf numFmtId="0" fontId="33" fillId="0" borderId="0" xfId="0" applyFont="1" applyFill="1" applyAlignment="1">
      <alignment vertical="center"/>
    </xf>
    <xf numFmtId="0" fontId="32" fillId="0" borderId="0" xfId="0" applyFont="1" applyFill="1" applyBorder="1" applyAlignment="1">
      <alignment horizontal="right" vertical="center" wrapText="1"/>
    </xf>
    <xf numFmtId="0" fontId="32" fillId="0" borderId="30" xfId="0" applyFont="1" applyFill="1" applyBorder="1" applyAlignment="1">
      <alignment horizontal="center" vertical="center" wrapText="1"/>
    </xf>
    <xf numFmtId="187" fontId="32" fillId="0" borderId="30" xfId="0" applyNumberFormat="1" applyFont="1" applyFill="1" applyBorder="1" applyAlignment="1">
      <alignment horizontal="right" vertical="center" wrapText="1"/>
    </xf>
    <xf numFmtId="187" fontId="32" fillId="20" borderId="30" xfId="0" applyNumberFormat="1" applyFont="1" applyFill="1" applyBorder="1" applyAlignment="1">
      <alignment horizontal="right" vertical="center" wrapText="1"/>
    </xf>
    <xf numFmtId="0" fontId="33" fillId="20" borderId="0" xfId="0" applyFont="1" applyFill="1" applyAlignment="1">
      <alignment vertical="center"/>
    </xf>
    <xf numFmtId="0" fontId="32" fillId="0" borderId="30" xfId="0" applyFont="1" applyFill="1" applyBorder="1" applyAlignment="1">
      <alignment horizontal="center" vertical="center" wrapText="1"/>
    </xf>
    <xf numFmtId="0" fontId="15" fillId="0" borderId="2" xfId="65" applyFont="1" applyFill="1" applyBorder="1" applyAlignment="1">
      <alignment horizontal="left" vertical="center" wrapText="1"/>
    </xf>
    <xf numFmtId="0" fontId="15" fillId="0" borderId="5" xfId="65" applyFont="1" applyFill="1" applyBorder="1" applyAlignment="1">
      <alignment horizontal="left" vertical="center" wrapText="1"/>
    </xf>
    <xf numFmtId="180" fontId="15" fillId="0" borderId="2" xfId="65" applyNumberFormat="1" applyFont="1" applyFill="1" applyBorder="1" applyAlignment="1">
      <alignment horizontal="center" vertical="center" wrapText="1"/>
    </xf>
    <xf numFmtId="180" fontId="15" fillId="0" borderId="5" xfId="65" applyNumberFormat="1" applyFont="1" applyFill="1" applyBorder="1" applyAlignment="1">
      <alignment horizontal="center" vertical="center" wrapText="1"/>
    </xf>
    <xf numFmtId="0" fontId="15" fillId="0" borderId="2" xfId="65" applyFont="1" applyFill="1" applyBorder="1" applyAlignment="1">
      <alignment horizontal="center" vertical="center" wrapText="1"/>
    </xf>
    <xf numFmtId="0" fontId="15" fillId="0" borderId="5" xfId="65" applyFont="1" applyFill="1" applyBorder="1" applyAlignment="1">
      <alignment horizontal="center" vertical="center" wrapText="1"/>
    </xf>
    <xf numFmtId="0" fontId="15" fillId="0" borderId="13" xfId="65" applyFont="1" applyFill="1" applyBorder="1" applyAlignment="1">
      <alignment horizontal="center" vertical="center" wrapText="1"/>
    </xf>
    <xf numFmtId="0" fontId="15" fillId="0" borderId="14" xfId="65" applyFont="1" applyFill="1" applyBorder="1" applyAlignment="1">
      <alignment horizontal="center" vertical="center" wrapText="1"/>
    </xf>
    <xf numFmtId="0" fontId="15" fillId="0" borderId="15" xfId="65" applyFont="1" applyFill="1" applyBorder="1" applyAlignment="1">
      <alignment horizontal="center" vertical="center" wrapText="1"/>
    </xf>
    <xf numFmtId="0" fontId="15" fillId="0" borderId="4" xfId="65" applyFont="1" applyFill="1" applyBorder="1" applyAlignment="1">
      <alignment horizontal="center" vertical="center"/>
    </xf>
    <xf numFmtId="0" fontId="15" fillId="0" borderId="6" xfId="65" applyFont="1" applyFill="1" applyBorder="1" applyAlignment="1">
      <alignment horizontal="center" vertical="center"/>
    </xf>
    <xf numFmtId="0" fontId="15" fillId="0" borderId="8" xfId="65" applyFont="1" applyFill="1" applyBorder="1" applyAlignment="1">
      <alignment horizontal="center" vertical="center"/>
    </xf>
    <xf numFmtId="0" fontId="15" fillId="0" borderId="9" xfId="65" applyFont="1" applyFill="1" applyBorder="1" applyAlignment="1">
      <alignment horizontal="center" vertical="center"/>
    </xf>
    <xf numFmtId="0" fontId="15" fillId="0" borderId="10" xfId="65" applyFont="1" applyFill="1" applyBorder="1" applyAlignment="1">
      <alignment horizontal="center" vertical="center"/>
    </xf>
    <xf numFmtId="0" fontId="15" fillId="0" borderId="11" xfId="65" applyFont="1" applyFill="1" applyBorder="1" applyAlignment="1">
      <alignment horizontal="center" vertical="center"/>
    </xf>
    <xf numFmtId="0" fontId="15" fillId="0" borderId="12" xfId="65" applyFont="1" applyFill="1" applyBorder="1" applyAlignment="1">
      <alignment horizontal="center" vertical="center"/>
    </xf>
    <xf numFmtId="0" fontId="15" fillId="0" borderId="2" xfId="65" applyFont="1" applyFill="1" applyBorder="1" applyAlignment="1">
      <alignment horizontal="left" vertical="center"/>
    </xf>
    <xf numFmtId="0" fontId="15" fillId="0" borderId="5" xfId="65" applyFont="1" applyFill="1" applyBorder="1" applyAlignment="1">
      <alignment horizontal="left" vertical="center"/>
    </xf>
    <xf numFmtId="0" fontId="8" fillId="0" borderId="0" xfId="65" applyFont="1" applyFill="1" applyAlignment="1">
      <alignment horizontal="center" vertical="center"/>
    </xf>
    <xf numFmtId="0" fontId="15" fillId="0" borderId="1" xfId="65" applyFont="1" applyFill="1" applyBorder="1" applyAlignment="1">
      <alignment horizontal="center" vertical="center"/>
    </xf>
    <xf numFmtId="49" fontId="15" fillId="0" borderId="4" xfId="65" applyNumberFormat="1" applyFont="1" applyFill="1" applyBorder="1" applyAlignment="1" applyProtection="1">
      <alignment horizontal="center" vertical="center"/>
    </xf>
    <xf numFmtId="49" fontId="15" fillId="0" borderId="2" xfId="65" applyNumberFormat="1" applyFont="1" applyFill="1" applyBorder="1" applyAlignment="1" applyProtection="1">
      <alignment horizontal="center" vertical="center"/>
    </xf>
    <xf numFmtId="49" fontId="15" fillId="0" borderId="3" xfId="65" applyNumberFormat="1" applyFont="1" applyFill="1" applyBorder="1" applyAlignment="1" applyProtection="1">
      <alignment horizontal="center" vertical="center"/>
    </xf>
    <xf numFmtId="49" fontId="15" fillId="0" borderId="5" xfId="65" applyNumberFormat="1" applyFont="1" applyFill="1" applyBorder="1" applyAlignment="1" applyProtection="1">
      <alignment horizontal="center" vertical="center"/>
    </xf>
    <xf numFmtId="0" fontId="15" fillId="0" borderId="4" xfId="65" applyFont="1" applyFill="1" applyBorder="1" applyAlignment="1">
      <alignment horizontal="center" vertical="center" wrapText="1"/>
    </xf>
    <xf numFmtId="0" fontId="8" fillId="0" borderId="0" xfId="66" applyNumberFormat="1" applyFont="1" applyFill="1" applyAlignment="1" applyProtection="1">
      <alignment horizontal="center" vertical="center"/>
    </xf>
    <xf numFmtId="0" fontId="22" fillId="0" borderId="1" xfId="66" applyFont="1" applyFill="1" applyBorder="1" applyAlignment="1">
      <alignment vertical="center"/>
    </xf>
    <xf numFmtId="0" fontId="2" fillId="0" borderId="1" xfId="66" applyFont="1" applyFill="1" applyBorder="1" applyAlignment="1">
      <alignment vertical="center"/>
    </xf>
    <xf numFmtId="0" fontId="2" fillId="0" borderId="4" xfId="66" applyFont="1" applyFill="1" applyBorder="1" applyAlignment="1">
      <alignment horizontal="center" vertical="center"/>
    </xf>
    <xf numFmtId="0" fontId="2" fillId="0" borderId="4" xfId="66" applyNumberFormat="1" applyFont="1" applyFill="1" applyBorder="1" applyAlignment="1" applyProtection="1">
      <alignment horizontal="center" vertical="center"/>
    </xf>
    <xf numFmtId="0" fontId="2" fillId="0" borderId="13" xfId="66" applyFont="1" applyFill="1" applyBorder="1" applyAlignment="1">
      <alignment horizontal="center" vertical="center"/>
    </xf>
    <xf numFmtId="0" fontId="2" fillId="0" borderId="14" xfId="66" applyFont="1" applyFill="1" applyBorder="1" applyAlignment="1">
      <alignment horizontal="center" vertical="center"/>
    </xf>
    <xf numFmtId="0" fontId="2" fillId="0" borderId="15" xfId="66" applyFont="1" applyFill="1" applyBorder="1" applyAlignment="1">
      <alignment horizontal="center" vertical="center"/>
    </xf>
    <xf numFmtId="0" fontId="2" fillId="0" borderId="4" xfId="66" applyNumberFormat="1" applyFont="1" applyFill="1" applyBorder="1" applyAlignment="1" applyProtection="1">
      <alignment horizontal="center" vertical="center" wrapText="1"/>
    </xf>
    <xf numFmtId="49" fontId="6" fillId="0" borderId="4" xfId="66" applyNumberFormat="1" applyFont="1" applyFill="1" applyBorder="1" applyAlignment="1">
      <alignment horizontal="center" vertical="center" wrapText="1"/>
    </xf>
    <xf numFmtId="0" fontId="15" fillId="0" borderId="13" xfId="65" applyFont="1" applyFill="1" applyBorder="1" applyAlignment="1">
      <alignment horizontal="center" vertical="center"/>
    </xf>
    <xf numFmtId="0" fontId="15" fillId="0" borderId="14" xfId="65" applyFont="1" applyFill="1" applyBorder="1" applyAlignment="1">
      <alignment horizontal="center" vertical="center"/>
    </xf>
    <xf numFmtId="0" fontId="15" fillId="0" borderId="15" xfId="65" applyFont="1" applyFill="1" applyBorder="1" applyAlignment="1">
      <alignment horizontal="center" vertical="center"/>
    </xf>
    <xf numFmtId="0" fontId="8" fillId="0" borderId="0" xfId="14" applyNumberFormat="1" applyFont="1" applyFill="1" applyAlignment="1" applyProtection="1">
      <alignment horizontal="center" vertical="center"/>
    </xf>
    <xf numFmtId="49" fontId="22" fillId="0" borderId="1" xfId="65" applyNumberFormat="1" applyFont="1" applyFill="1" applyBorder="1" applyAlignment="1" applyProtection="1">
      <alignment vertical="center"/>
    </xf>
    <xf numFmtId="49" fontId="2" fillId="0" borderId="1" xfId="65" applyNumberFormat="1" applyFont="1" applyFill="1" applyBorder="1" applyAlignment="1" applyProtection="1">
      <alignment vertical="center"/>
    </xf>
    <xf numFmtId="177" fontId="2" fillId="0" borderId="1" xfId="14" applyNumberFormat="1" applyFont="1" applyFill="1" applyBorder="1" applyAlignment="1" applyProtection="1">
      <alignment horizontal="center" vertical="center"/>
    </xf>
    <xf numFmtId="0" fontId="2" fillId="0" borderId="2" xfId="14" applyNumberFormat="1" applyFont="1" applyFill="1" applyBorder="1" applyAlignment="1" applyProtection="1">
      <alignment horizontal="center" vertical="center"/>
    </xf>
    <xf numFmtId="0" fontId="2" fillId="0" borderId="3" xfId="14" applyNumberFormat="1" applyFont="1" applyFill="1" applyBorder="1" applyAlignment="1" applyProtection="1">
      <alignment horizontal="center" vertical="center"/>
    </xf>
    <xf numFmtId="0" fontId="2" fillId="0" borderId="5" xfId="14" applyNumberFormat="1" applyFont="1" applyFill="1" applyBorder="1" applyAlignment="1" applyProtection="1">
      <alignment horizontal="center" vertical="center"/>
    </xf>
    <xf numFmtId="0" fontId="2" fillId="0" borderId="4" xfId="14" applyFont="1" applyFill="1" applyBorder="1" applyAlignment="1">
      <alignment horizontal="center" vertical="center"/>
    </xf>
    <xf numFmtId="0" fontId="2" fillId="0" borderId="2" xfId="14" applyFont="1" applyFill="1" applyBorder="1" applyAlignment="1">
      <alignment horizontal="center" vertical="center"/>
    </xf>
    <xf numFmtId="0" fontId="2" fillId="0" borderId="3" xfId="14" applyFont="1" applyFill="1" applyBorder="1" applyAlignment="1">
      <alignment horizontal="center" vertical="center"/>
    </xf>
    <xf numFmtId="0" fontId="2" fillId="0" borderId="5" xfId="14" applyFont="1" applyFill="1" applyBorder="1" applyAlignment="1">
      <alignment horizontal="center" vertical="center"/>
    </xf>
    <xf numFmtId="0" fontId="2" fillId="0" borderId="4" xfId="14" applyNumberFormat="1" applyFont="1" applyFill="1" applyBorder="1" applyAlignment="1" applyProtection="1">
      <alignment horizontal="center" vertical="center" wrapText="1"/>
    </xf>
    <xf numFmtId="0" fontId="2" fillId="0" borderId="13" xfId="14" applyNumberFormat="1" applyFont="1" applyFill="1" applyBorder="1" applyAlignment="1" applyProtection="1">
      <alignment horizontal="center" vertical="center" wrapText="1"/>
    </xf>
    <xf numFmtId="0" fontId="2" fillId="0" borderId="15" xfId="14" applyNumberFormat="1" applyFont="1" applyFill="1" applyBorder="1" applyAlignment="1" applyProtection="1">
      <alignment horizontal="center" vertical="center" wrapText="1"/>
    </xf>
    <xf numFmtId="181" fontId="2" fillId="0" borderId="4" xfId="14" applyNumberFormat="1" applyFont="1" applyFill="1" applyBorder="1" applyAlignment="1" applyProtection="1">
      <alignment horizontal="center" vertical="center"/>
    </xf>
    <xf numFmtId="183" fontId="2" fillId="0" borderId="4" xfId="14" applyNumberFormat="1" applyFont="1" applyFill="1" applyBorder="1" applyAlignment="1" applyProtection="1">
      <alignment horizontal="center" vertical="center"/>
    </xf>
    <xf numFmtId="0" fontId="2" fillId="0" borderId="13" xfId="14" applyNumberFormat="1" applyFont="1" applyFill="1" applyBorder="1" applyAlignment="1" applyProtection="1">
      <alignment horizontal="center" vertical="center"/>
    </xf>
    <xf numFmtId="0" fontId="2" fillId="0" borderId="14" xfId="14" applyNumberFormat="1" applyFont="1" applyFill="1" applyBorder="1" applyAlignment="1" applyProtection="1">
      <alignment horizontal="center" vertical="center"/>
    </xf>
    <xf numFmtId="0" fontId="2" fillId="0" borderId="15" xfId="14" applyNumberFormat="1" applyFont="1" applyFill="1" applyBorder="1" applyAlignment="1" applyProtection="1">
      <alignment horizontal="center" vertical="center"/>
    </xf>
    <xf numFmtId="0" fontId="2" fillId="0" borderId="2" xfId="65" applyFont="1" applyFill="1" applyBorder="1" applyAlignment="1">
      <alignment vertical="center" wrapText="1"/>
    </xf>
    <xf numFmtId="0" fontId="2" fillId="0" borderId="5" xfId="65" applyFont="1" applyFill="1" applyBorder="1" applyAlignment="1">
      <alignment vertical="center" wrapText="1"/>
    </xf>
    <xf numFmtId="179" fontId="2" fillId="0" borderId="2" xfId="68" applyNumberFormat="1" applyFont="1" applyFill="1" applyBorder="1" applyAlignment="1" applyProtection="1">
      <alignment horizontal="center" vertical="center" wrapText="1"/>
    </xf>
    <xf numFmtId="179" fontId="2" fillId="0" borderId="5" xfId="68" applyNumberFormat="1" applyFont="1" applyFill="1" applyBorder="1" applyAlignment="1" applyProtection="1">
      <alignment horizontal="center" vertical="center" wrapText="1"/>
    </xf>
    <xf numFmtId="179" fontId="2" fillId="0" borderId="4" xfId="68" applyNumberFormat="1" applyFont="1" applyFill="1" applyBorder="1" applyAlignment="1" applyProtection="1">
      <alignment horizontal="center" vertical="center"/>
    </xf>
    <xf numFmtId="179" fontId="2" fillId="0" borderId="2" xfId="68" applyNumberFormat="1" applyFont="1" applyFill="1" applyBorder="1" applyAlignment="1" applyProtection="1">
      <alignment horizontal="center" vertical="center"/>
    </xf>
    <xf numFmtId="179" fontId="2" fillId="0" borderId="4" xfId="68" applyNumberFormat="1" applyFont="1" applyFill="1" applyBorder="1" applyAlignment="1" applyProtection="1">
      <alignment horizontal="center" vertical="center" wrapText="1"/>
    </xf>
    <xf numFmtId="0" fontId="2" fillId="0" borderId="2" xfId="69" applyFont="1" applyFill="1" applyBorder="1" applyAlignment="1">
      <alignment vertical="center" wrapText="1"/>
    </xf>
    <xf numFmtId="0" fontId="2" fillId="0" borderId="5" xfId="69" applyFont="1" applyFill="1" applyBorder="1" applyAlignment="1">
      <alignment vertical="center" wrapText="1"/>
    </xf>
    <xf numFmtId="0" fontId="2" fillId="0" borderId="4" xfId="68" applyFont="1" applyFill="1" applyBorder="1" applyAlignment="1">
      <alignment horizontal="left" vertical="center" wrapText="1"/>
    </xf>
    <xf numFmtId="0" fontId="15" fillId="0" borderId="4" xfId="65" applyFont="1" applyFill="1" applyBorder="1" applyAlignment="1">
      <alignment horizontal="left" vertical="center"/>
    </xf>
    <xf numFmtId="180" fontId="15" fillId="0" borderId="2" xfId="65" applyNumberFormat="1" applyFont="1" applyFill="1" applyBorder="1" applyAlignment="1">
      <alignment horizontal="left" vertical="center" wrapText="1"/>
    </xf>
    <xf numFmtId="180" fontId="15" fillId="0" borderId="5" xfId="65" applyNumberFormat="1" applyFont="1" applyFill="1" applyBorder="1" applyAlignment="1">
      <alignment horizontal="left" vertical="center" wrapText="1"/>
    </xf>
    <xf numFmtId="0" fontId="2" fillId="0" borderId="2" xfId="69" applyFont="1" applyFill="1" applyBorder="1" applyAlignment="1">
      <alignment horizontal="center" vertical="center" wrapText="1"/>
    </xf>
    <xf numFmtId="0" fontId="2" fillId="0" borderId="5" xfId="69" applyFont="1" applyFill="1" applyBorder="1" applyAlignment="1">
      <alignment horizontal="center" vertical="center" wrapText="1"/>
    </xf>
    <xf numFmtId="179" fontId="8" fillId="0" borderId="0" xfId="68" applyNumberFormat="1" applyFont="1" applyFill="1" applyAlignment="1" applyProtection="1">
      <alignment horizontal="center" vertical="center" wrapText="1"/>
    </xf>
    <xf numFmtId="179" fontId="22" fillId="0" borderId="1" xfId="68" applyNumberFormat="1" applyFont="1" applyFill="1" applyBorder="1" applyAlignment="1" applyProtection="1">
      <alignment vertical="center"/>
    </xf>
    <xf numFmtId="179" fontId="2" fillId="0" borderId="1" xfId="68" applyNumberFormat="1" applyFont="1" applyFill="1" applyBorder="1" applyAlignment="1" applyProtection="1">
      <alignment vertical="center"/>
    </xf>
    <xf numFmtId="179" fontId="2" fillId="0" borderId="1" xfId="68" applyNumberFormat="1" applyFont="1" applyFill="1" applyBorder="1" applyAlignment="1" applyProtection="1">
      <alignment horizontal="center" vertical="center" wrapText="1"/>
    </xf>
    <xf numFmtId="177" fontId="2" fillId="0" borderId="2" xfId="68" applyNumberFormat="1" applyFont="1" applyFill="1" applyBorder="1" applyAlignment="1" applyProtection="1">
      <alignment horizontal="center" vertical="center"/>
    </xf>
    <xf numFmtId="177" fontId="2" fillId="0" borderId="3" xfId="68" applyNumberFormat="1" applyFont="1" applyFill="1" applyBorder="1" applyAlignment="1" applyProtection="1">
      <alignment horizontal="center" vertical="center"/>
    </xf>
    <xf numFmtId="0" fontId="2" fillId="0" borderId="4" xfId="68" applyNumberFormat="1" applyFont="1" applyFill="1" applyBorder="1" applyAlignment="1" applyProtection="1">
      <alignment horizontal="center" vertical="center"/>
    </xf>
    <xf numFmtId="49" fontId="2" fillId="0" borderId="4" xfId="68" applyNumberFormat="1" applyFont="1" applyFill="1" applyBorder="1" applyAlignment="1">
      <alignment horizontal="center" vertical="center" wrapText="1"/>
    </xf>
    <xf numFmtId="49" fontId="2" fillId="0" borderId="13" xfId="68" applyNumberFormat="1" applyFont="1" applyFill="1" applyBorder="1" applyAlignment="1">
      <alignment horizontal="center" vertical="center" wrapText="1"/>
    </xf>
    <xf numFmtId="49" fontId="2" fillId="0" borderId="15" xfId="68" applyNumberFormat="1" applyFont="1" applyFill="1" applyBorder="1" applyAlignment="1">
      <alignment horizontal="center" vertical="center" wrapText="1"/>
    </xf>
    <xf numFmtId="0" fontId="2" fillId="0" borderId="4" xfId="68" applyFont="1" applyFill="1" applyBorder="1" applyAlignment="1">
      <alignment horizontal="center" vertical="center" wrapText="1"/>
    </xf>
    <xf numFmtId="0" fontId="2" fillId="0" borderId="13" xfId="14" applyFont="1" applyFill="1" applyBorder="1" applyAlignment="1">
      <alignment horizontal="center" vertical="center" wrapText="1"/>
    </xf>
    <xf numFmtId="0" fontId="2" fillId="0" borderId="15" xfId="14" applyFont="1" applyFill="1" applyBorder="1" applyAlignment="1">
      <alignment horizontal="center" vertical="center" wrapText="1"/>
    </xf>
    <xf numFmtId="181" fontId="2" fillId="0" borderId="4" xfId="14" applyNumberFormat="1" applyFont="1" applyFill="1" applyBorder="1" applyAlignment="1" applyProtection="1">
      <alignment horizontal="center" vertical="center" wrapText="1"/>
    </xf>
    <xf numFmtId="183" fontId="2" fillId="0" borderId="4" xfId="14" applyNumberFormat="1" applyFont="1" applyFill="1" applyBorder="1" applyAlignment="1" applyProtection="1">
      <alignment horizontal="center" vertical="center" wrapText="1"/>
    </xf>
    <xf numFmtId="0" fontId="12" fillId="0" borderId="0" xfId="70" applyFont="1" applyFill="1" applyBorder="1" applyAlignment="1">
      <alignment horizontal="center" vertical="center"/>
    </xf>
    <xf numFmtId="0" fontId="14" fillId="0" borderId="4" xfId="70" applyFont="1" applyFill="1" applyBorder="1" applyAlignment="1">
      <alignment horizontal="center" vertical="center" wrapText="1"/>
    </xf>
    <xf numFmtId="0" fontId="14" fillId="0" borderId="16" xfId="70" applyFont="1" applyFill="1" applyBorder="1" applyAlignment="1">
      <alignment horizontal="center" vertical="center" wrapText="1"/>
    </xf>
    <xf numFmtId="0" fontId="14" fillId="0" borderId="17" xfId="7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0"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8" fillId="0" borderId="0" xfId="48" applyFont="1" applyFill="1" applyAlignment="1">
      <alignment horizontal="center" vertical="center"/>
    </xf>
    <xf numFmtId="0" fontId="0" fillId="0" borderId="0" xfId="0" applyFill="1" applyAlignment="1">
      <alignment vertical="center" wrapText="1"/>
    </xf>
    <xf numFmtId="0" fontId="2" fillId="0" borderId="4" xfId="14" applyFont="1" applyFill="1" applyBorder="1" applyAlignment="1">
      <alignment horizontal="center" vertical="center" wrapText="1"/>
    </xf>
    <xf numFmtId="0" fontId="2" fillId="0" borderId="4" xfId="14" applyNumberFormat="1" applyFont="1" applyFill="1" applyBorder="1" applyAlignment="1" applyProtection="1">
      <alignment horizontal="center" vertical="center"/>
    </xf>
    <xf numFmtId="0" fontId="8" fillId="0" borderId="0" xfId="64"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1" xfId="0" applyFont="1" applyFill="1" applyBorder="1" applyAlignment="1">
      <alignment horizontal="left" vertical="center" wrapText="1"/>
    </xf>
    <xf numFmtId="4"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3" fontId="4" fillId="0" borderId="20" xfId="0" applyNumberFormat="1" applyFont="1" applyFill="1" applyBorder="1" applyAlignment="1">
      <alignment horizontal="left" vertical="center" wrapText="1"/>
    </xf>
    <xf numFmtId="3" fontId="4" fillId="0" borderId="21" xfId="0" applyNumberFormat="1" applyFont="1" applyFill="1" applyBorder="1" applyAlignment="1">
      <alignment horizontal="left" vertical="center" wrapText="1"/>
    </xf>
    <xf numFmtId="0" fontId="21" fillId="0" borderId="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0" fillId="0" borderId="19" xfId="58" applyFont="1" applyBorder="1" applyAlignment="1">
      <alignment horizontal="center" vertical="center" wrapText="1"/>
    </xf>
    <xf numFmtId="0" fontId="0" fillId="0" borderId="19" xfId="58" applyFont="1" applyBorder="1" applyAlignment="1">
      <alignment horizontal="left" vertical="center" wrapText="1"/>
    </xf>
    <xf numFmtId="0" fontId="20" fillId="0" borderId="19" xfId="58" applyBorder="1" applyAlignment="1">
      <alignment horizontal="center" vertical="center" wrapText="1"/>
    </xf>
    <xf numFmtId="0" fontId="29" fillId="0" borderId="19" xfId="59" applyFont="1" applyBorder="1">
      <alignment vertical="center"/>
    </xf>
    <xf numFmtId="0" fontId="15" fillId="0" borderId="19" xfId="58" applyFont="1" applyBorder="1" applyAlignment="1">
      <alignment horizontal="left" vertical="center" wrapText="1"/>
    </xf>
    <xf numFmtId="0" fontId="0" fillId="0" borderId="20" xfId="58" applyFont="1" applyBorder="1" applyAlignment="1">
      <alignment horizontal="left" vertical="center" wrapText="1"/>
    </xf>
    <xf numFmtId="0" fontId="0" fillId="0" borderId="21" xfId="58" applyFont="1" applyBorder="1" applyAlignment="1">
      <alignment horizontal="left" vertical="center" wrapText="1"/>
    </xf>
    <xf numFmtId="0" fontId="0" fillId="0" borderId="19" xfId="58" applyFont="1" applyBorder="1" applyAlignment="1">
      <alignment vertical="center" wrapText="1"/>
    </xf>
    <xf numFmtId="0" fontId="28" fillId="0" borderId="0" xfId="58" applyFont="1" applyAlignment="1">
      <alignment horizontal="center" vertical="center" wrapText="1"/>
    </xf>
    <xf numFmtId="0" fontId="20" fillId="0" borderId="0" xfId="58" applyFont="1" applyAlignment="1">
      <alignment horizontal="center" vertical="center" wrapText="1"/>
    </xf>
    <xf numFmtId="0" fontId="0" fillId="0" borderId="0" xfId="58" applyFont="1" applyAlignment="1">
      <alignment horizontal="center" vertical="center" wrapText="1"/>
    </xf>
    <xf numFmtId="0" fontId="20" fillId="0" borderId="19" xfId="58" applyFont="1" applyBorder="1" applyAlignment="1">
      <alignment horizontal="left" vertical="center" wrapText="1"/>
    </xf>
    <xf numFmtId="0" fontId="20" fillId="0" borderId="20" xfId="58" applyBorder="1" applyAlignment="1">
      <alignment horizontal="center" vertical="center" wrapText="1"/>
    </xf>
    <xf numFmtId="0" fontId="20" fillId="0" borderId="25" xfId="58" applyBorder="1" applyAlignment="1">
      <alignment horizontal="center" vertical="center" wrapText="1"/>
    </xf>
    <xf numFmtId="0" fontId="0" fillId="0" borderId="20" xfId="58" applyFont="1" applyBorder="1" applyAlignment="1">
      <alignment horizontal="center" vertical="center" wrapText="1"/>
    </xf>
    <xf numFmtId="0" fontId="0" fillId="0" borderId="25" xfId="58" applyFont="1" applyBorder="1" applyAlignment="1">
      <alignment horizontal="center" vertical="center" wrapText="1"/>
    </xf>
    <xf numFmtId="0" fontId="0" fillId="0" borderId="21" xfId="58" applyFont="1" applyBorder="1" applyAlignment="1">
      <alignment horizontal="center" vertical="center" wrapText="1"/>
    </xf>
    <xf numFmtId="0" fontId="0" fillId="0" borderId="26" xfId="58" applyFont="1" applyBorder="1" applyAlignment="1">
      <alignment horizontal="left" vertical="center" wrapText="1"/>
    </xf>
    <xf numFmtId="0" fontId="0" fillId="0" borderId="27" xfId="58" applyFont="1" applyBorder="1" applyAlignment="1">
      <alignment horizontal="left" vertical="center" wrapText="1"/>
    </xf>
    <xf numFmtId="0" fontId="20" fillId="0" borderId="21" xfId="58" applyBorder="1" applyAlignment="1">
      <alignment horizontal="center" vertical="center" wrapText="1"/>
    </xf>
    <xf numFmtId="0" fontId="0" fillId="0" borderId="29" xfId="58" applyFont="1" applyBorder="1" applyAlignment="1">
      <alignment horizontal="center" vertical="center" wrapText="1"/>
    </xf>
    <xf numFmtId="0" fontId="0" fillId="0" borderId="22" xfId="58" applyFont="1" applyBorder="1" applyAlignment="1">
      <alignment horizontal="center" vertical="center" wrapText="1"/>
    </xf>
    <xf numFmtId="0" fontId="0" fillId="0" borderId="19" xfId="58" applyFont="1" applyBorder="1" applyAlignment="1">
      <alignment horizontal="left" vertical="top" wrapText="1"/>
    </xf>
    <xf numFmtId="0" fontId="20" fillId="0" borderId="20" xfId="58" applyFont="1" applyBorder="1" applyAlignment="1">
      <alignment horizontal="center" vertical="center" wrapText="1"/>
    </xf>
    <xf numFmtId="0" fontId="20" fillId="0" borderId="21" xfId="58" applyFont="1" applyBorder="1" applyAlignment="1">
      <alignment horizontal="center" vertical="center" wrapText="1"/>
    </xf>
    <xf numFmtId="0" fontId="0" fillId="0" borderId="26" xfId="58" applyFont="1" applyBorder="1" applyAlignment="1">
      <alignment horizontal="center" vertical="center" wrapText="1"/>
    </xf>
    <xf numFmtId="0" fontId="29" fillId="0" borderId="27" xfId="59" applyFont="1" applyBorder="1">
      <alignment vertical="center"/>
    </xf>
    <xf numFmtId="0" fontId="29" fillId="0" borderId="28" xfId="59" applyFont="1" applyBorder="1">
      <alignment vertical="center"/>
    </xf>
    <xf numFmtId="0" fontId="29" fillId="0" borderId="9" xfId="59" applyFont="1" applyBorder="1">
      <alignment vertical="center"/>
    </xf>
    <xf numFmtId="0" fontId="29" fillId="0" borderId="0" xfId="59" applyFont="1">
      <alignment vertical="center"/>
    </xf>
    <xf numFmtId="0" fontId="29" fillId="0" borderId="10" xfId="59" applyFont="1" applyBorder="1">
      <alignment vertical="center"/>
    </xf>
    <xf numFmtId="0" fontId="0" fillId="0" borderId="14" xfId="58" applyFont="1" applyBorder="1" applyAlignment="1">
      <alignment horizontal="center" vertical="center" wrapText="1"/>
    </xf>
    <xf numFmtId="0" fontId="32" fillId="0" borderId="31"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2" fillId="0" borderId="19" xfId="0" applyFont="1" applyFill="1" applyBorder="1" applyAlignment="1">
      <alignment horizontal="center" vertical="center" wrapText="1"/>
    </xf>
  </cellXfs>
  <cellStyles count="79">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3"/>
    <cellStyle name="20% - 着色 4 3" xfId="20"/>
    <cellStyle name="20% - 着色 5 2" xfId="23"/>
    <cellStyle name="20% - 着色 5 2 2" xfId="6"/>
    <cellStyle name="20% - 着色 5 3" xfId="25"/>
    <cellStyle name="20% - 着色 6 2" xfId="5"/>
    <cellStyle name="20% - 着色 6 2 2" xfId="26"/>
    <cellStyle name="20% - 着色 6 3" xfId="27"/>
    <cellStyle name="40% - 着色 1 2" xfId="28"/>
    <cellStyle name="40% - 着色 1 2 2" xfId="29"/>
    <cellStyle name="40% - 着色 1 3" xfId="31"/>
    <cellStyle name="40% - 着色 2 2" xfId="32"/>
    <cellStyle name="40% - 着色 2 2 2" xfId="33"/>
    <cellStyle name="40% - 着色 2 3" xfId="30"/>
    <cellStyle name="40% - 着色 3 2" xfId="34"/>
    <cellStyle name="40% - 着色 3 2 2" xfId="35"/>
    <cellStyle name="40% - 着色 3 3" xfId="8"/>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7"/>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7"/>
    <cellStyle name="差_64242C78E6FB009AE0530A08AF09009A" xfId="11"/>
    <cellStyle name="常规" xfId="0" builtinId="0"/>
    <cellStyle name="常规 11" xfId="56"/>
    <cellStyle name="常规 2" xfId="57"/>
    <cellStyle name="常规 2 2" xfId="58"/>
    <cellStyle name="常规 3" xfId="59"/>
    <cellStyle name="常规 3 2" xfId="60"/>
    <cellStyle name="常规 3 3" xfId="61"/>
    <cellStyle name="常规 3_6162030C6A600132E0530A0804CCAD99_c" xfId="62"/>
    <cellStyle name="常规 4" xfId="63"/>
    <cellStyle name="常规 5" xfId="64"/>
    <cellStyle name="常规_405C3AAC5CC200BEE0530A08AF0800BE" xfId="65"/>
    <cellStyle name="常规_417C619A877700A6E0530A08AF0800A6" xfId="66"/>
    <cellStyle name="常规_417D02D353B900DAE0530A08AF0800DA" xfId="67"/>
    <cellStyle name="常规_439B6CFEF4310134E0530A0804CB25FB" xfId="68"/>
    <cellStyle name="常规_64242C78E6F3009AE0530A08AF09009A" xfId="69"/>
    <cellStyle name="常规_64242C78E6F6009AE0530A08AF09009A" xfId="70"/>
    <cellStyle name="常规_64242C78E6FB009AE0530A08AF09009A" xfId="48"/>
    <cellStyle name="常规_新报表页" xfId="14"/>
    <cellStyle name="好_4901A573031A00CCE0530A08AF0800CC" xfId="71"/>
    <cellStyle name="好_4901E49D450800C2E0530A08AF0800C2" xfId="72"/>
    <cellStyle name="好_615D2EB13C93010EE0530A0804CC5EB5" xfId="73"/>
    <cellStyle name="好_61F0C7FF6ABA0038E0530A0804CC3487" xfId="74"/>
    <cellStyle name="好_64242C78E6F6009AE0530A08AF09009A" xfId="75"/>
    <cellStyle name="着色 1 2" xfId="24"/>
    <cellStyle name="着色 2 2" xfId="4"/>
    <cellStyle name="着色 3 2" xfId="76"/>
    <cellStyle name="着色 4 2" xfId="77"/>
    <cellStyle name="着色 5 2" xfId="16"/>
    <cellStyle name="着色 6 2"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23"/>
  <sheetViews>
    <sheetView showGridLines="0" showZeros="0" workbookViewId="0">
      <selection activeCell="G14" sqref="G14"/>
    </sheetView>
  </sheetViews>
  <sheetFormatPr defaultColWidth="6.875" defaultRowHeight="11.25"/>
  <cols>
    <col min="1" max="1" width="4.125" style="113" customWidth="1"/>
    <col min="2" max="2" width="15.5" style="113" customWidth="1"/>
    <col min="3" max="3" width="10.75" style="113" customWidth="1"/>
    <col min="4" max="4" width="15.5" style="113" customWidth="1"/>
    <col min="5" max="5" width="10.25" style="113" customWidth="1"/>
    <col min="6" max="6" width="11.5" style="113" customWidth="1"/>
    <col min="7" max="7" width="13.25" style="113" customWidth="1"/>
    <col min="8" max="8" width="6.625" style="113" customWidth="1"/>
    <col min="9" max="9" width="6.25" style="113" customWidth="1"/>
    <col min="10" max="10" width="8.375" style="113" customWidth="1"/>
    <col min="11" max="11" width="9.125" style="113" customWidth="1"/>
    <col min="12" max="12" width="5.75" style="113" customWidth="1"/>
    <col min="13" max="13" width="5.375" style="113" customWidth="1"/>
    <col min="14" max="16384" width="6.875" style="113"/>
  </cols>
  <sheetData>
    <row r="1" spans="1:13" s="26" customFormat="1" ht="20.45" customHeight="1">
      <c r="L1" s="26" t="s">
        <v>0</v>
      </c>
    </row>
    <row r="2" spans="1:13" ht="42" customHeight="1">
      <c r="B2" s="183" t="s">
        <v>1</v>
      </c>
      <c r="C2" s="183"/>
      <c r="D2" s="183"/>
      <c r="E2" s="183"/>
      <c r="F2" s="183"/>
      <c r="G2" s="183"/>
      <c r="H2" s="183"/>
      <c r="I2" s="183"/>
      <c r="J2" s="183"/>
      <c r="K2" s="183"/>
      <c r="L2" s="183"/>
    </row>
    <row r="3" spans="1:13" s="112" customFormat="1" ht="15" customHeight="1">
      <c r="B3" s="114" t="s">
        <v>2</v>
      </c>
      <c r="C3" s="115"/>
      <c r="D3" s="115"/>
      <c r="E3" s="116"/>
      <c r="K3" s="184" t="s">
        <v>3</v>
      </c>
      <c r="L3" s="184"/>
    </row>
    <row r="4" spans="1:13" s="112" customFormat="1" ht="27.6" customHeight="1">
      <c r="A4" s="185" t="s">
        <v>4</v>
      </c>
      <c r="B4" s="185"/>
      <c r="C4" s="185"/>
      <c r="D4" s="186" t="s">
        <v>5</v>
      </c>
      <c r="E4" s="187"/>
      <c r="F4" s="187"/>
      <c r="G4" s="187"/>
      <c r="H4" s="187"/>
      <c r="I4" s="187"/>
      <c r="J4" s="187"/>
      <c r="K4" s="187"/>
      <c r="L4" s="187"/>
      <c r="M4" s="188"/>
    </row>
    <row r="5" spans="1:13" s="112" customFormat="1" ht="24" customHeight="1">
      <c r="A5" s="175" t="s">
        <v>6</v>
      </c>
      <c r="B5" s="176"/>
      <c r="C5" s="174" t="s">
        <v>7</v>
      </c>
      <c r="D5" s="174" t="s">
        <v>8</v>
      </c>
      <c r="E5" s="174" t="s">
        <v>9</v>
      </c>
      <c r="F5" s="174" t="s">
        <v>10</v>
      </c>
      <c r="G5" s="174"/>
      <c r="H5" s="174"/>
      <c r="I5" s="174"/>
      <c r="J5" s="174"/>
      <c r="K5" s="174"/>
      <c r="L5" s="189" t="s">
        <v>11</v>
      </c>
      <c r="M5" s="189" t="s">
        <v>12</v>
      </c>
    </row>
    <row r="6" spans="1:13" s="112" customFormat="1" ht="20.45" customHeight="1">
      <c r="A6" s="177"/>
      <c r="B6" s="178"/>
      <c r="C6" s="174"/>
      <c r="D6" s="174"/>
      <c r="E6" s="174"/>
      <c r="F6" s="174" t="s">
        <v>13</v>
      </c>
      <c r="G6" s="174"/>
      <c r="H6" s="189" t="s">
        <v>14</v>
      </c>
      <c r="I6" s="189" t="s">
        <v>15</v>
      </c>
      <c r="J6" s="189" t="s">
        <v>16</v>
      </c>
      <c r="K6" s="189" t="s">
        <v>17</v>
      </c>
      <c r="L6" s="189"/>
      <c r="M6" s="189"/>
    </row>
    <row r="7" spans="1:13" s="112" customFormat="1" ht="22.9" customHeight="1">
      <c r="A7" s="179"/>
      <c r="B7" s="180"/>
      <c r="C7" s="174"/>
      <c r="D7" s="174"/>
      <c r="E7" s="174"/>
      <c r="F7" s="106" t="s">
        <v>18</v>
      </c>
      <c r="G7" s="106" t="s">
        <v>19</v>
      </c>
      <c r="H7" s="189"/>
      <c r="I7" s="189"/>
      <c r="J7" s="189"/>
      <c r="K7" s="189"/>
      <c r="L7" s="189"/>
      <c r="M7" s="189"/>
    </row>
    <row r="8" spans="1:13" s="112" customFormat="1" ht="30" customHeight="1">
      <c r="A8" s="171" t="s">
        <v>13</v>
      </c>
      <c r="B8" s="77" t="s">
        <v>18</v>
      </c>
      <c r="C8" s="117">
        <v>4677.92</v>
      </c>
      <c r="D8" s="118" t="s">
        <v>20</v>
      </c>
      <c r="E8" s="117">
        <v>250.22</v>
      </c>
      <c r="F8" s="117">
        <v>250.22</v>
      </c>
      <c r="G8" s="117">
        <v>250.22</v>
      </c>
      <c r="H8" s="117"/>
      <c r="I8" s="117"/>
      <c r="J8" s="117"/>
      <c r="K8" s="117"/>
      <c r="L8" s="117"/>
      <c r="M8" s="123"/>
    </row>
    <row r="9" spans="1:13" s="112" customFormat="1" ht="30" customHeight="1">
      <c r="A9" s="172"/>
      <c r="B9" s="77" t="s">
        <v>21</v>
      </c>
      <c r="C9" s="117">
        <v>4677.92</v>
      </c>
      <c r="D9" s="118" t="s">
        <v>22</v>
      </c>
      <c r="E9" s="117">
        <v>220.37</v>
      </c>
      <c r="F9" s="117">
        <v>220.37</v>
      </c>
      <c r="G9" s="117">
        <v>220.37</v>
      </c>
      <c r="H9" s="117"/>
      <c r="I9" s="117"/>
      <c r="J9" s="117"/>
      <c r="K9" s="117"/>
      <c r="L9" s="117"/>
      <c r="M9" s="123"/>
    </row>
    <row r="10" spans="1:13" s="112" customFormat="1" ht="30" customHeight="1">
      <c r="A10" s="172"/>
      <c r="B10" s="77" t="s">
        <v>23</v>
      </c>
      <c r="C10" s="117"/>
      <c r="D10" s="119" t="s">
        <v>24</v>
      </c>
      <c r="E10" s="117">
        <v>13.93</v>
      </c>
      <c r="F10" s="117">
        <v>13.93</v>
      </c>
      <c r="G10" s="117">
        <v>13.93</v>
      </c>
      <c r="H10" s="117"/>
      <c r="I10" s="117"/>
      <c r="J10" s="117"/>
      <c r="K10" s="117"/>
      <c r="L10" s="117"/>
      <c r="M10" s="123"/>
    </row>
    <row r="11" spans="1:13" s="112" customFormat="1" ht="30" customHeight="1">
      <c r="A11" s="172"/>
      <c r="B11" s="77" t="s">
        <v>25</v>
      </c>
      <c r="C11" s="117"/>
      <c r="D11" s="120" t="s">
        <v>26</v>
      </c>
      <c r="E11" s="117">
        <v>15.92</v>
      </c>
      <c r="F11" s="117">
        <v>15.92</v>
      </c>
      <c r="G11" s="117">
        <v>15.92</v>
      </c>
      <c r="H11" s="117"/>
      <c r="I11" s="117"/>
      <c r="J11" s="117"/>
      <c r="K11" s="117"/>
      <c r="L11" s="117"/>
      <c r="M11" s="123"/>
    </row>
    <row r="12" spans="1:13" s="112" customFormat="1" ht="30" customHeight="1">
      <c r="A12" s="172"/>
      <c r="B12" s="77" t="s">
        <v>27</v>
      </c>
      <c r="C12" s="117"/>
      <c r="D12" s="119" t="s">
        <v>28</v>
      </c>
      <c r="E12" s="121">
        <v>4727.7</v>
      </c>
      <c r="F12" s="117">
        <v>4427.7</v>
      </c>
      <c r="G12" s="117">
        <v>4427.7</v>
      </c>
      <c r="H12" s="117"/>
      <c r="I12" s="117"/>
      <c r="J12" s="117"/>
      <c r="K12" s="117">
        <v>300</v>
      </c>
      <c r="L12" s="117"/>
      <c r="M12" s="123"/>
    </row>
    <row r="13" spans="1:13" s="112" customFormat="1" ht="30" customHeight="1">
      <c r="A13" s="173"/>
      <c r="B13" s="77" t="s">
        <v>29</v>
      </c>
      <c r="C13" s="117"/>
      <c r="D13" s="118" t="s">
        <v>30</v>
      </c>
      <c r="E13" s="121">
        <v>4727.7</v>
      </c>
      <c r="F13" s="117">
        <v>4427.7</v>
      </c>
      <c r="G13" s="117">
        <v>4427.7</v>
      </c>
      <c r="H13" s="117"/>
      <c r="I13" s="117"/>
      <c r="J13" s="117"/>
      <c r="K13" s="117">
        <v>300</v>
      </c>
      <c r="L13" s="117"/>
      <c r="M13" s="123"/>
    </row>
    <row r="14" spans="1:13" s="112" customFormat="1" ht="30" customHeight="1">
      <c r="A14" s="181" t="s">
        <v>14</v>
      </c>
      <c r="B14" s="182"/>
      <c r="C14" s="117"/>
      <c r="D14" s="122" t="s">
        <v>31</v>
      </c>
      <c r="E14" s="121"/>
      <c r="F14" s="117"/>
      <c r="G14" s="117"/>
      <c r="H14" s="117"/>
      <c r="I14" s="117"/>
      <c r="J14" s="117"/>
      <c r="K14" s="117"/>
      <c r="L14" s="117"/>
      <c r="M14" s="123"/>
    </row>
    <row r="15" spans="1:13" s="112" customFormat="1" ht="30" customHeight="1">
      <c r="A15" s="84" t="s">
        <v>15</v>
      </c>
      <c r="B15" s="85"/>
      <c r="C15" s="117"/>
      <c r="D15" s="118"/>
      <c r="E15" s="121"/>
      <c r="F15" s="117"/>
      <c r="G15" s="117"/>
      <c r="H15" s="117"/>
      <c r="I15" s="117"/>
      <c r="J15" s="117"/>
      <c r="K15" s="117"/>
      <c r="L15" s="117"/>
      <c r="M15" s="123"/>
    </row>
    <row r="16" spans="1:13" s="112" customFormat="1" ht="30" customHeight="1">
      <c r="A16" s="167" t="s">
        <v>16</v>
      </c>
      <c r="B16" s="168"/>
      <c r="C16" s="123"/>
      <c r="D16" s="123"/>
      <c r="E16" s="124"/>
      <c r="F16" s="123"/>
      <c r="G16" s="123"/>
      <c r="H16" s="123"/>
      <c r="I16" s="123"/>
      <c r="J16" s="123"/>
      <c r="K16" s="123"/>
      <c r="L16" s="123"/>
      <c r="M16" s="123"/>
    </row>
    <row r="17" spans="1:13" s="112" customFormat="1" ht="30" customHeight="1">
      <c r="A17" s="165" t="s">
        <v>17</v>
      </c>
      <c r="B17" s="166"/>
      <c r="C17" s="117">
        <v>300</v>
      </c>
      <c r="D17" s="119"/>
      <c r="E17" s="124"/>
      <c r="F17" s="123"/>
      <c r="G17" s="123"/>
      <c r="H17" s="123"/>
      <c r="I17" s="123"/>
      <c r="J17" s="123"/>
      <c r="K17" s="123"/>
      <c r="L17" s="123"/>
      <c r="M17" s="123"/>
    </row>
    <row r="18" spans="1:13" s="112" customFormat="1" ht="30" customHeight="1">
      <c r="C18" s="117"/>
      <c r="D18" s="119"/>
      <c r="E18" s="124"/>
      <c r="F18" s="123"/>
      <c r="G18" s="123"/>
      <c r="H18" s="123"/>
      <c r="I18" s="123"/>
      <c r="J18" s="123"/>
      <c r="K18" s="123"/>
      <c r="L18" s="123"/>
      <c r="M18" s="123"/>
    </row>
    <row r="19" spans="1:13" s="112" customFormat="1" ht="30" customHeight="1">
      <c r="A19" s="169" t="s">
        <v>32</v>
      </c>
      <c r="B19" s="170"/>
      <c r="C19" s="117">
        <v>4977.92</v>
      </c>
      <c r="D19" s="106"/>
      <c r="E19" s="121"/>
      <c r="F19" s="123"/>
      <c r="G19" s="123"/>
      <c r="H19" s="123"/>
      <c r="I19" s="123"/>
      <c r="J19" s="123"/>
      <c r="K19" s="123"/>
      <c r="L19" s="123"/>
      <c r="M19" s="123"/>
    </row>
    <row r="20" spans="1:13" s="112" customFormat="1" ht="30" customHeight="1">
      <c r="A20" s="165" t="s">
        <v>33</v>
      </c>
      <c r="B20" s="166"/>
      <c r="C20" s="117"/>
      <c r="D20" s="122"/>
      <c r="E20" s="121"/>
      <c r="F20" s="123"/>
      <c r="G20" s="123"/>
      <c r="H20" s="123"/>
      <c r="I20" s="123"/>
      <c r="J20" s="123"/>
      <c r="K20" s="123"/>
      <c r="L20" s="123"/>
      <c r="M20" s="123"/>
    </row>
    <row r="21" spans="1:13" s="112" customFormat="1" ht="30" customHeight="1">
      <c r="A21" s="167" t="s">
        <v>12</v>
      </c>
      <c r="B21" s="168"/>
      <c r="C21" s="117"/>
      <c r="D21" s="122"/>
      <c r="E21" s="121"/>
      <c r="F21" s="123"/>
      <c r="G21" s="123"/>
      <c r="H21" s="123"/>
      <c r="I21" s="123"/>
      <c r="J21" s="123"/>
      <c r="K21" s="123"/>
      <c r="L21" s="123"/>
      <c r="M21" s="123"/>
    </row>
    <row r="22" spans="1:13" s="112" customFormat="1" ht="24" customHeight="1">
      <c r="A22" s="169" t="s">
        <v>34</v>
      </c>
      <c r="B22" s="170"/>
      <c r="C22" s="117">
        <v>4977.92</v>
      </c>
      <c r="D22" s="106" t="s">
        <v>35</v>
      </c>
      <c r="E22" s="117">
        <f>SUM(E8+E12)</f>
        <v>4977.92</v>
      </c>
      <c r="F22" s="117">
        <f t="shared" ref="F22:K22" si="0">SUM(F8+F12)</f>
        <v>4677.92</v>
      </c>
      <c r="G22" s="117">
        <f t="shared" si="0"/>
        <v>4677.92</v>
      </c>
      <c r="H22" s="117">
        <f t="shared" si="0"/>
        <v>0</v>
      </c>
      <c r="I22" s="117">
        <f t="shared" si="0"/>
        <v>0</v>
      </c>
      <c r="J22" s="117">
        <f t="shared" si="0"/>
        <v>0</v>
      </c>
      <c r="K22" s="117">
        <f t="shared" si="0"/>
        <v>300</v>
      </c>
      <c r="L22" s="117"/>
      <c r="M22" s="123"/>
    </row>
    <row r="23" spans="1:13" ht="9.75" customHeight="1"/>
  </sheetData>
  <mergeCells count="24">
    <mergeCell ref="D5:D7"/>
    <mergeCell ref="B2:L2"/>
    <mergeCell ref="K3:L3"/>
    <mergeCell ref="A4:C4"/>
    <mergeCell ref="D4:M4"/>
    <mergeCell ref="F5:K5"/>
    <mergeCell ref="M5:M7"/>
    <mergeCell ref="F6:G6"/>
    <mergeCell ref="E5:E7"/>
    <mergeCell ref="H6:H7"/>
    <mergeCell ref="I6:I7"/>
    <mergeCell ref="J6:J7"/>
    <mergeCell ref="K6:K7"/>
    <mergeCell ref="L5:L7"/>
    <mergeCell ref="A20:B20"/>
    <mergeCell ref="A21:B21"/>
    <mergeCell ref="A22:B22"/>
    <mergeCell ref="A8:A13"/>
    <mergeCell ref="C5:C7"/>
    <mergeCell ref="A5:B7"/>
    <mergeCell ref="A14:B14"/>
    <mergeCell ref="A16:B16"/>
    <mergeCell ref="A17:B17"/>
    <mergeCell ref="A19:B19"/>
  </mergeCells>
  <phoneticPr fontId="6"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I16" sqref="I16"/>
    </sheetView>
  </sheetViews>
  <sheetFormatPr defaultColWidth="8.875" defaultRowHeight="14.25"/>
  <cols>
    <col min="1" max="1" width="3.75" style="8" customWidth="1"/>
    <col min="2" max="2" width="4.5" style="8" customWidth="1"/>
    <col min="3" max="3" width="4.625" style="8" customWidth="1"/>
    <col min="4" max="4" width="8.125" style="8" customWidth="1"/>
    <col min="5" max="5" width="14.875" style="8" customWidth="1"/>
    <col min="6" max="6" width="7.875" style="8" customWidth="1"/>
    <col min="7" max="11" width="9" style="8"/>
    <col min="12" max="12" width="6.125" style="8" customWidth="1"/>
    <col min="13" max="13" width="6.375" style="8" customWidth="1"/>
    <col min="14" max="14" width="5.75" style="8" customWidth="1"/>
    <col min="15" max="32" width="9" style="8"/>
    <col min="33" max="16384" width="8.875" style="8"/>
  </cols>
  <sheetData>
    <row r="1" spans="1:14">
      <c r="L1" s="8" t="s">
        <v>204</v>
      </c>
    </row>
    <row r="2" spans="1:14" ht="42" customHeight="1">
      <c r="A2" s="264" t="s">
        <v>205</v>
      </c>
      <c r="B2" s="264"/>
      <c r="C2" s="264"/>
      <c r="D2" s="264"/>
      <c r="E2" s="264"/>
      <c r="F2" s="264"/>
      <c r="G2" s="264"/>
      <c r="H2" s="264"/>
      <c r="I2" s="264"/>
      <c r="J2" s="264"/>
      <c r="K2" s="264"/>
      <c r="L2" s="264"/>
      <c r="M2" s="264"/>
      <c r="N2" s="264"/>
    </row>
    <row r="3" spans="1:14" s="3" customFormat="1" ht="15" customHeight="1">
      <c r="A3" s="204" t="s">
        <v>416</v>
      </c>
      <c r="B3" s="205"/>
      <c r="C3" s="205"/>
      <c r="D3" s="205"/>
      <c r="E3" s="205"/>
      <c r="F3" s="205"/>
      <c r="G3" s="9"/>
      <c r="H3" s="9"/>
      <c r="I3" s="9"/>
      <c r="J3" s="9"/>
      <c r="K3" s="9"/>
      <c r="L3" s="9"/>
      <c r="M3" s="206" t="s">
        <v>3</v>
      </c>
      <c r="N3" s="206"/>
    </row>
    <row r="4" spans="1:14" s="4" customFormat="1" ht="16.5" customHeight="1">
      <c r="A4" s="207" t="s">
        <v>105</v>
      </c>
      <c r="B4" s="208"/>
      <c r="C4" s="209"/>
      <c r="D4" s="219" t="s">
        <v>40</v>
      </c>
      <c r="E4" s="219" t="s">
        <v>106</v>
      </c>
      <c r="F4" s="214" t="s">
        <v>42</v>
      </c>
      <c r="G4" s="210" t="s">
        <v>107</v>
      </c>
      <c r="H4" s="210"/>
      <c r="I4" s="210"/>
      <c r="J4" s="210"/>
      <c r="K4" s="210"/>
      <c r="L4" s="211" t="s">
        <v>108</v>
      </c>
      <c r="M4" s="212"/>
      <c r="N4" s="213"/>
    </row>
    <row r="5" spans="1:14" s="5" customFormat="1" ht="14.25" customHeight="1">
      <c r="A5" s="250" t="s">
        <v>43</v>
      </c>
      <c r="B5" s="251" t="s">
        <v>44</v>
      </c>
      <c r="C5" s="251" t="s">
        <v>45</v>
      </c>
      <c r="D5" s="220"/>
      <c r="E5" s="220"/>
      <c r="F5" s="214"/>
      <c r="G5" s="215" t="s">
        <v>18</v>
      </c>
      <c r="H5" s="215" t="s">
        <v>109</v>
      </c>
      <c r="I5" s="248" t="s">
        <v>110</v>
      </c>
      <c r="J5" s="248" t="s">
        <v>111</v>
      </c>
      <c r="K5" s="215" t="s">
        <v>112</v>
      </c>
      <c r="L5" s="214" t="s">
        <v>18</v>
      </c>
      <c r="M5" s="214" t="s">
        <v>113</v>
      </c>
      <c r="N5" s="214" t="s">
        <v>114</v>
      </c>
    </row>
    <row r="6" spans="1:14" s="5" customFormat="1" ht="30.75" customHeight="1">
      <c r="A6" s="250"/>
      <c r="B6" s="251"/>
      <c r="C6" s="251"/>
      <c r="D6" s="221"/>
      <c r="E6" s="221"/>
      <c r="F6" s="214"/>
      <c r="G6" s="216"/>
      <c r="H6" s="216"/>
      <c r="I6" s="249"/>
      <c r="J6" s="249"/>
      <c r="K6" s="216"/>
      <c r="L6" s="214"/>
      <c r="M6" s="214"/>
      <c r="N6" s="214"/>
    </row>
    <row r="7" spans="1:14" s="6" customFormat="1" ht="20.100000000000001" customHeight="1">
      <c r="A7" s="10" t="s">
        <v>46</v>
      </c>
      <c r="B7" s="11" t="s">
        <v>46</v>
      </c>
      <c r="C7" s="11" t="s">
        <v>46</v>
      </c>
      <c r="D7" s="11"/>
      <c r="E7" s="11" t="s">
        <v>46</v>
      </c>
      <c r="F7" s="12">
        <v>1</v>
      </c>
      <c r="G7" s="12">
        <v>2</v>
      </c>
      <c r="H7" s="12">
        <v>3</v>
      </c>
      <c r="I7" s="12">
        <v>4</v>
      </c>
      <c r="J7" s="12">
        <v>5</v>
      </c>
      <c r="K7" s="12">
        <v>6</v>
      </c>
      <c r="L7" s="12">
        <v>7</v>
      </c>
      <c r="M7" s="12">
        <v>8</v>
      </c>
      <c r="N7" s="12">
        <v>9</v>
      </c>
    </row>
    <row r="8" spans="1:14" s="6" customFormat="1" ht="20.100000000000001" customHeight="1">
      <c r="A8" s="13"/>
      <c r="B8" s="14"/>
      <c r="C8" s="14"/>
      <c r="D8" s="14"/>
      <c r="E8" s="15"/>
      <c r="F8" s="16"/>
      <c r="G8" s="16"/>
      <c r="H8" s="16"/>
      <c r="I8" s="16"/>
      <c r="J8" s="16"/>
      <c r="K8" s="16"/>
      <c r="L8" s="16"/>
      <c r="M8" s="16"/>
      <c r="N8" s="16"/>
    </row>
    <row r="9" spans="1:14" s="7" customFormat="1" ht="21" customHeight="1">
      <c r="A9" s="8" t="s">
        <v>432</v>
      </c>
      <c r="B9" s="8"/>
      <c r="C9" s="8"/>
      <c r="D9" s="8"/>
    </row>
    <row r="10" spans="1:14">
      <c r="D10" s="17"/>
    </row>
    <row r="11" spans="1:14">
      <c r="B11" s="17">
        <v>0</v>
      </c>
    </row>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6"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F48"/>
  <sheetViews>
    <sheetView workbookViewId="0">
      <selection activeCell="D8" sqref="D8:F8"/>
    </sheetView>
  </sheetViews>
  <sheetFormatPr defaultColWidth="13" defaultRowHeight="14.25"/>
  <cols>
    <col min="1" max="1" width="6.625" style="125" customWidth="1"/>
    <col min="2" max="2" width="13.75" style="125" customWidth="1"/>
    <col min="3" max="3" width="9.625" style="125" customWidth="1"/>
    <col min="4" max="4" width="18.25" style="125" customWidth="1"/>
    <col min="5" max="5" width="12.5" style="136" customWidth="1"/>
    <col min="6" max="6" width="53.625" style="136" customWidth="1"/>
    <col min="7" max="7" width="13" style="125"/>
    <col min="8" max="8" width="18" style="125" customWidth="1"/>
    <col min="9" max="16384" width="13" style="125"/>
  </cols>
  <sheetData>
    <row r="1" spans="1:6" ht="25.5" customHeight="1">
      <c r="A1" s="283" t="s">
        <v>328</v>
      </c>
      <c r="B1" s="283"/>
      <c r="C1" s="283"/>
      <c r="D1" s="283"/>
      <c r="E1" s="283"/>
      <c r="F1" s="283"/>
    </row>
    <row r="2" spans="1:6" ht="14.25" customHeight="1">
      <c r="A2" s="284" t="s">
        <v>418</v>
      </c>
      <c r="B2" s="284"/>
      <c r="C2" s="284"/>
      <c r="D2" s="284"/>
      <c r="E2" s="284"/>
      <c r="F2" s="284"/>
    </row>
    <row r="3" spans="1:6" ht="14.25" customHeight="1">
      <c r="A3" s="286" t="s">
        <v>206</v>
      </c>
      <c r="B3" s="287"/>
      <c r="C3" s="286" t="s">
        <v>284</v>
      </c>
      <c r="D3" s="290"/>
      <c r="E3" s="290"/>
      <c r="F3" s="287"/>
    </row>
    <row r="4" spans="1:6">
      <c r="A4" s="288"/>
      <c r="B4" s="289"/>
      <c r="C4" s="288"/>
      <c r="D4" s="291"/>
      <c r="E4" s="291"/>
      <c r="F4" s="289"/>
    </row>
    <row r="5" spans="1:6" ht="36">
      <c r="A5" s="126" t="s">
        <v>207</v>
      </c>
      <c r="B5" s="268" t="s">
        <v>285</v>
      </c>
      <c r="C5" s="269"/>
      <c r="D5" s="269"/>
      <c r="E5" s="269"/>
      <c r="F5" s="270"/>
    </row>
    <row r="6" spans="1:6" ht="14.25" customHeight="1">
      <c r="A6" s="265" t="s">
        <v>208</v>
      </c>
      <c r="B6" s="279" t="s">
        <v>209</v>
      </c>
      <c r="C6" s="280"/>
      <c r="D6" s="279" t="s">
        <v>210</v>
      </c>
      <c r="E6" s="285"/>
      <c r="F6" s="280"/>
    </row>
    <row r="7" spans="1:6">
      <c r="A7" s="266"/>
      <c r="B7" s="273" t="s">
        <v>286</v>
      </c>
      <c r="C7" s="274"/>
      <c r="D7" s="273" t="s">
        <v>287</v>
      </c>
      <c r="E7" s="292"/>
      <c r="F7" s="274"/>
    </row>
    <row r="8" spans="1:6">
      <c r="A8" s="266"/>
      <c r="B8" s="273" t="s">
        <v>93</v>
      </c>
      <c r="C8" s="274"/>
      <c r="D8" s="273" t="s">
        <v>288</v>
      </c>
      <c r="E8" s="292"/>
      <c r="F8" s="274"/>
    </row>
    <row r="9" spans="1:6">
      <c r="A9" s="267"/>
      <c r="B9" s="273" t="s">
        <v>289</v>
      </c>
      <c r="C9" s="274"/>
      <c r="D9" s="273" t="s">
        <v>290</v>
      </c>
      <c r="E9" s="292"/>
      <c r="F9" s="274"/>
    </row>
    <row r="10" spans="1:6">
      <c r="A10" s="265" t="s">
        <v>211</v>
      </c>
      <c r="B10" s="268" t="s">
        <v>212</v>
      </c>
      <c r="C10" s="269"/>
      <c r="D10" s="270"/>
      <c r="E10" s="271">
        <v>4977.92</v>
      </c>
      <c r="F10" s="272"/>
    </row>
    <row r="11" spans="1:6">
      <c r="A11" s="266"/>
      <c r="B11" s="268" t="s">
        <v>213</v>
      </c>
      <c r="C11" s="269"/>
      <c r="D11" s="270"/>
      <c r="E11" s="271">
        <v>4677.92</v>
      </c>
      <c r="F11" s="272"/>
    </row>
    <row r="12" spans="1:6" ht="14.25" customHeight="1">
      <c r="A12" s="266"/>
      <c r="B12" s="268" t="s">
        <v>214</v>
      </c>
      <c r="C12" s="269"/>
      <c r="D12" s="270"/>
      <c r="E12" s="271">
        <v>300</v>
      </c>
      <c r="F12" s="272"/>
    </row>
    <row r="13" spans="1:6" ht="14.25" customHeight="1">
      <c r="A13" s="266"/>
      <c r="B13" s="268" t="s">
        <v>215</v>
      </c>
      <c r="C13" s="269"/>
      <c r="D13" s="270"/>
      <c r="E13" s="271">
        <v>250.22</v>
      </c>
      <c r="F13" s="272"/>
    </row>
    <row r="14" spans="1:6" ht="14.25" customHeight="1">
      <c r="A14" s="267"/>
      <c r="B14" s="268" t="s">
        <v>216</v>
      </c>
      <c r="C14" s="269"/>
      <c r="D14" s="270"/>
      <c r="E14" s="271">
        <v>4727.7</v>
      </c>
      <c r="F14" s="272"/>
    </row>
    <row r="15" spans="1:6" ht="14.25" customHeight="1">
      <c r="A15" s="127" t="s">
        <v>291</v>
      </c>
      <c r="B15" s="126" t="s">
        <v>217</v>
      </c>
      <c r="C15" s="126" t="s">
        <v>218</v>
      </c>
      <c r="D15" s="126" t="s">
        <v>219</v>
      </c>
      <c r="E15" s="279" t="s">
        <v>292</v>
      </c>
      <c r="F15" s="280"/>
    </row>
    <row r="16" spans="1:6" ht="14.25" customHeight="1">
      <c r="A16" s="265" t="s">
        <v>220</v>
      </c>
      <c r="B16" s="265" t="s">
        <v>221</v>
      </c>
      <c r="C16" s="128" t="s">
        <v>222</v>
      </c>
      <c r="D16" s="129" t="s">
        <v>293</v>
      </c>
      <c r="E16" s="268" t="s">
        <v>294</v>
      </c>
      <c r="F16" s="270"/>
    </row>
    <row r="17" spans="1:6" ht="25.5" customHeight="1">
      <c r="A17" s="266"/>
      <c r="B17" s="266"/>
      <c r="C17" s="128" t="s">
        <v>223</v>
      </c>
      <c r="D17" s="129" t="s">
        <v>295</v>
      </c>
      <c r="E17" s="268" t="s">
        <v>224</v>
      </c>
      <c r="F17" s="270"/>
    </row>
    <row r="18" spans="1:6" ht="56.45" customHeight="1">
      <c r="A18" s="266"/>
      <c r="B18" s="267"/>
      <c r="C18" s="128" t="s">
        <v>225</v>
      </c>
      <c r="D18" s="129" t="s">
        <v>296</v>
      </c>
      <c r="E18" s="268" t="s">
        <v>297</v>
      </c>
      <c r="F18" s="270"/>
    </row>
    <row r="19" spans="1:6" ht="49.15" customHeight="1">
      <c r="A19" s="266"/>
      <c r="B19" s="265" t="s">
        <v>226</v>
      </c>
      <c r="C19" s="128" t="s">
        <v>227</v>
      </c>
      <c r="D19" s="126" t="s">
        <v>298</v>
      </c>
      <c r="E19" s="268" t="s">
        <v>228</v>
      </c>
      <c r="F19" s="270"/>
    </row>
    <row r="20" spans="1:6" ht="42" customHeight="1">
      <c r="A20" s="266"/>
      <c r="B20" s="266"/>
      <c r="C20" s="128" t="s">
        <v>229</v>
      </c>
      <c r="D20" s="126" t="s">
        <v>299</v>
      </c>
      <c r="E20" s="268" t="s">
        <v>300</v>
      </c>
      <c r="F20" s="270"/>
    </row>
    <row r="21" spans="1:6" ht="30" customHeight="1">
      <c r="A21" s="266"/>
      <c r="B21" s="266"/>
      <c r="C21" s="128" t="s">
        <v>230</v>
      </c>
      <c r="D21" s="130" t="s">
        <v>301</v>
      </c>
      <c r="E21" s="268" t="s">
        <v>231</v>
      </c>
      <c r="F21" s="270"/>
    </row>
    <row r="22" spans="1:6" ht="30" customHeight="1">
      <c r="A22" s="266"/>
      <c r="B22" s="266"/>
      <c r="C22" s="128" t="s">
        <v>232</v>
      </c>
      <c r="D22" s="130" t="s">
        <v>302</v>
      </c>
      <c r="E22" s="268" t="s">
        <v>233</v>
      </c>
      <c r="F22" s="270"/>
    </row>
    <row r="23" spans="1:6" ht="42" customHeight="1">
      <c r="A23" s="266"/>
      <c r="B23" s="266"/>
      <c r="C23" s="128" t="s">
        <v>234</v>
      </c>
      <c r="D23" s="129" t="s">
        <v>303</v>
      </c>
      <c r="E23" s="268" t="s">
        <v>235</v>
      </c>
      <c r="F23" s="270"/>
    </row>
    <row r="24" spans="1:6" ht="28.15" customHeight="1">
      <c r="A24" s="266"/>
      <c r="B24" s="266"/>
      <c r="C24" s="128" t="s">
        <v>236</v>
      </c>
      <c r="D24" s="126" t="s">
        <v>304</v>
      </c>
      <c r="E24" s="268" t="s">
        <v>237</v>
      </c>
      <c r="F24" s="270"/>
    </row>
    <row r="25" spans="1:6" ht="24" customHeight="1">
      <c r="A25" s="267"/>
      <c r="B25" s="267"/>
      <c r="C25" s="128" t="s">
        <v>238</v>
      </c>
      <c r="D25" s="126" t="s">
        <v>239</v>
      </c>
      <c r="E25" s="268" t="s">
        <v>240</v>
      </c>
      <c r="F25" s="270"/>
    </row>
    <row r="26" spans="1:6" ht="64.5" customHeight="1">
      <c r="A26" s="265" t="s">
        <v>220</v>
      </c>
      <c r="B26" s="265" t="s">
        <v>226</v>
      </c>
      <c r="C26" s="128" t="s">
        <v>241</v>
      </c>
      <c r="D26" s="126" t="s">
        <v>242</v>
      </c>
      <c r="E26" s="268" t="s">
        <v>243</v>
      </c>
      <c r="F26" s="270"/>
    </row>
    <row r="27" spans="1:6" ht="50.25" customHeight="1">
      <c r="A27" s="266"/>
      <c r="B27" s="266"/>
      <c r="C27" s="128" t="s">
        <v>244</v>
      </c>
      <c r="D27" s="126" t="s">
        <v>245</v>
      </c>
      <c r="E27" s="268" t="s">
        <v>246</v>
      </c>
      <c r="F27" s="270"/>
    </row>
    <row r="28" spans="1:6" ht="75" customHeight="1">
      <c r="A28" s="266"/>
      <c r="B28" s="266"/>
      <c r="C28" s="128" t="s">
        <v>247</v>
      </c>
      <c r="D28" s="126" t="s">
        <v>305</v>
      </c>
      <c r="E28" s="268" t="s">
        <v>248</v>
      </c>
      <c r="F28" s="270"/>
    </row>
    <row r="29" spans="1:6" ht="63.75" customHeight="1">
      <c r="A29" s="266"/>
      <c r="B29" s="267"/>
      <c r="C29" s="128" t="s">
        <v>249</v>
      </c>
      <c r="D29" s="126" t="s">
        <v>250</v>
      </c>
      <c r="E29" s="268" t="s">
        <v>251</v>
      </c>
      <c r="F29" s="270"/>
    </row>
    <row r="30" spans="1:6" ht="51.6" customHeight="1">
      <c r="A30" s="266"/>
      <c r="B30" s="265" t="s">
        <v>252</v>
      </c>
      <c r="C30" s="128" t="s">
        <v>253</v>
      </c>
      <c r="D30" s="129">
        <v>1</v>
      </c>
      <c r="E30" s="268" t="s">
        <v>254</v>
      </c>
      <c r="F30" s="270"/>
    </row>
    <row r="31" spans="1:6" ht="81" customHeight="1">
      <c r="A31" s="266"/>
      <c r="B31" s="266"/>
      <c r="C31" s="128" t="s">
        <v>255</v>
      </c>
      <c r="D31" s="129">
        <v>1</v>
      </c>
      <c r="E31" s="268" t="s">
        <v>256</v>
      </c>
      <c r="F31" s="270"/>
    </row>
    <row r="32" spans="1:6" ht="33" customHeight="1">
      <c r="A32" s="266"/>
      <c r="B32" s="266"/>
      <c r="C32" s="128" t="s">
        <v>257</v>
      </c>
      <c r="D32" s="129">
        <v>1</v>
      </c>
      <c r="E32" s="268" t="s">
        <v>258</v>
      </c>
      <c r="F32" s="270"/>
    </row>
    <row r="33" spans="1:6" ht="24" customHeight="1">
      <c r="A33" s="267"/>
      <c r="B33" s="267"/>
      <c r="C33" s="128" t="s">
        <v>259</v>
      </c>
      <c r="D33" s="129">
        <v>1</v>
      </c>
      <c r="E33" s="268" t="s">
        <v>260</v>
      </c>
      <c r="F33" s="270"/>
    </row>
    <row r="34" spans="1:6" ht="24" customHeight="1">
      <c r="A34" s="265" t="s">
        <v>306</v>
      </c>
      <c r="B34" s="265" t="s">
        <v>261</v>
      </c>
      <c r="C34" s="128" t="s">
        <v>307</v>
      </c>
      <c r="D34" s="126" t="s">
        <v>308</v>
      </c>
      <c r="E34" s="281" t="s">
        <v>309</v>
      </c>
      <c r="F34" s="282"/>
    </row>
    <row r="35" spans="1:6" ht="24" customHeight="1">
      <c r="A35" s="266"/>
      <c r="B35" s="266"/>
      <c r="C35" s="128" t="s">
        <v>310</v>
      </c>
      <c r="D35" s="126" t="s">
        <v>308</v>
      </c>
      <c r="E35" s="268" t="s">
        <v>311</v>
      </c>
      <c r="F35" s="270"/>
    </row>
    <row r="36" spans="1:6" ht="14.25" customHeight="1">
      <c r="A36" s="266"/>
      <c r="B36" s="266"/>
      <c r="C36" s="131" t="s">
        <v>312</v>
      </c>
      <c r="D36" s="126" t="s">
        <v>308</v>
      </c>
      <c r="E36" s="273" t="s">
        <v>313</v>
      </c>
      <c r="F36" s="274"/>
    </row>
    <row r="37" spans="1:6" ht="24" customHeight="1">
      <c r="A37" s="267"/>
      <c r="B37" s="267"/>
      <c r="C37" s="128" t="s">
        <v>314</v>
      </c>
      <c r="D37" s="126" t="s">
        <v>308</v>
      </c>
      <c r="E37" s="268" t="s">
        <v>315</v>
      </c>
      <c r="F37" s="270"/>
    </row>
    <row r="38" spans="1:6" s="134" customFormat="1" ht="21" customHeight="1">
      <c r="A38" s="265" t="s">
        <v>316</v>
      </c>
      <c r="B38" s="265" t="s">
        <v>262</v>
      </c>
      <c r="C38" s="132" t="s">
        <v>317</v>
      </c>
      <c r="D38" s="133" t="s">
        <v>318</v>
      </c>
      <c r="E38" s="275"/>
      <c r="F38" s="276"/>
    </row>
    <row r="39" spans="1:6" ht="48">
      <c r="A39" s="266"/>
      <c r="B39" s="266"/>
      <c r="C39" s="131" t="s">
        <v>319</v>
      </c>
      <c r="D39" s="130" t="s">
        <v>318</v>
      </c>
      <c r="E39" s="268"/>
      <c r="F39" s="270"/>
    </row>
    <row r="40" spans="1:6" ht="24">
      <c r="A40" s="266"/>
      <c r="B40" s="266"/>
      <c r="C40" s="128" t="s">
        <v>320</v>
      </c>
      <c r="D40" s="126" t="s">
        <v>321</v>
      </c>
      <c r="E40" s="268"/>
      <c r="F40" s="270"/>
    </row>
    <row r="41" spans="1:6" ht="24">
      <c r="A41" s="266"/>
      <c r="B41" s="266"/>
      <c r="C41" s="128" t="s">
        <v>322</v>
      </c>
      <c r="D41" s="126" t="s">
        <v>323</v>
      </c>
      <c r="E41" s="277"/>
      <c r="F41" s="278"/>
    </row>
    <row r="42" spans="1:6" ht="24">
      <c r="A42" s="266"/>
      <c r="B42" s="267"/>
      <c r="C42" s="128" t="s">
        <v>324</v>
      </c>
      <c r="D42" s="126" t="s">
        <v>318</v>
      </c>
      <c r="E42" s="277"/>
      <c r="F42" s="278"/>
    </row>
    <row r="43" spans="1:6">
      <c r="A43" s="266"/>
      <c r="B43" s="265" t="s">
        <v>263</v>
      </c>
      <c r="C43" s="135" t="s">
        <v>325</v>
      </c>
      <c r="D43" s="126" t="s">
        <v>326</v>
      </c>
      <c r="E43" s="268"/>
      <c r="F43" s="270"/>
    </row>
    <row r="44" spans="1:6">
      <c r="A44" s="267"/>
      <c r="B44" s="267"/>
      <c r="C44" s="135" t="s">
        <v>327</v>
      </c>
      <c r="D44" s="126" t="s">
        <v>326</v>
      </c>
      <c r="E44" s="279"/>
      <c r="F44" s="280"/>
    </row>
    <row r="46" spans="1:6" ht="14.25" customHeight="1"/>
    <row r="48" spans="1:6" ht="14.25" customHeight="1"/>
  </sheetData>
  <mergeCells count="66">
    <mergeCell ref="A1:F1"/>
    <mergeCell ref="A2:F2"/>
    <mergeCell ref="B5:F5"/>
    <mergeCell ref="B6:C6"/>
    <mergeCell ref="D6:F6"/>
    <mergeCell ref="A3:B4"/>
    <mergeCell ref="C3:F4"/>
    <mergeCell ref="A6:A9"/>
    <mergeCell ref="B7:C7"/>
    <mergeCell ref="D7:F7"/>
    <mergeCell ref="B8:C8"/>
    <mergeCell ref="D8:F8"/>
    <mergeCell ref="B9:C9"/>
    <mergeCell ref="D9:F9"/>
    <mergeCell ref="E16:F16"/>
    <mergeCell ref="E17:F17"/>
    <mergeCell ref="E18:F18"/>
    <mergeCell ref="E19:F19"/>
    <mergeCell ref="B13:D13"/>
    <mergeCell ref="E13:F13"/>
    <mergeCell ref="B14:D14"/>
    <mergeCell ref="E14:F14"/>
    <mergeCell ref="E15:F15"/>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A34:A37"/>
    <mergeCell ref="B34:B37"/>
    <mergeCell ref="E40:F40"/>
    <mergeCell ref="E35:F35"/>
    <mergeCell ref="E36:F36"/>
    <mergeCell ref="E37:F37"/>
    <mergeCell ref="E38:F38"/>
    <mergeCell ref="E39:F39"/>
    <mergeCell ref="A38:A44"/>
    <mergeCell ref="B38:B42"/>
    <mergeCell ref="E41:F41"/>
    <mergeCell ref="E42:F42"/>
    <mergeCell ref="B43:B44"/>
    <mergeCell ref="E43:F43"/>
    <mergeCell ref="E44:F44"/>
    <mergeCell ref="A16:A25"/>
    <mergeCell ref="B16:B18"/>
    <mergeCell ref="B19:B25"/>
    <mergeCell ref="A26:A33"/>
    <mergeCell ref="B26:B29"/>
    <mergeCell ref="B30:B33"/>
    <mergeCell ref="A10:A14"/>
    <mergeCell ref="B10:D10"/>
    <mergeCell ref="E10:F10"/>
    <mergeCell ref="B11:D11"/>
    <mergeCell ref="E11:F11"/>
    <mergeCell ref="B12:D12"/>
    <mergeCell ref="E12:F12"/>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39"/>
  <sheetViews>
    <sheetView workbookViewId="0">
      <selection activeCell="H6" sqref="H6:I6"/>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spans="1:9" ht="16.5" customHeight="1">
      <c r="A1" s="137"/>
      <c r="B1" s="138"/>
      <c r="C1" s="138"/>
      <c r="D1" s="138"/>
    </row>
    <row r="2" spans="1:9" ht="39" customHeight="1">
      <c r="A2" s="301" t="s">
        <v>412</v>
      </c>
      <c r="B2" s="301"/>
      <c r="C2" s="301"/>
      <c r="D2" s="301"/>
      <c r="E2" s="301"/>
      <c r="F2" s="301"/>
      <c r="G2" s="301"/>
      <c r="H2" s="301"/>
      <c r="I2" s="301"/>
    </row>
    <row r="3" spans="1:9" ht="18" customHeight="1">
      <c r="A3" s="302" t="s">
        <v>417</v>
      </c>
      <c r="B3" s="303"/>
      <c r="C3" s="303"/>
      <c r="D3" s="303"/>
      <c r="E3" s="303"/>
      <c r="F3" s="303"/>
      <c r="G3" s="303"/>
      <c r="H3" s="303"/>
      <c r="I3" s="303"/>
    </row>
    <row r="4" spans="1:9" ht="11.65" customHeight="1">
      <c r="A4" s="139"/>
      <c r="B4" s="140"/>
      <c r="C4" s="2"/>
      <c r="D4" s="2"/>
    </row>
    <row r="5" spans="1:9" ht="22.15" customHeight="1">
      <c r="A5" s="295" t="s">
        <v>264</v>
      </c>
      <c r="B5" s="295"/>
      <c r="C5" s="295"/>
      <c r="D5" s="293" t="s">
        <v>329</v>
      </c>
      <c r="E5" s="295"/>
      <c r="F5" s="295"/>
      <c r="G5" s="295"/>
      <c r="H5" s="295"/>
      <c r="I5" s="295"/>
    </row>
    <row r="6" spans="1:9" ht="22.15" customHeight="1">
      <c r="A6" s="293" t="s">
        <v>265</v>
      </c>
      <c r="B6" s="293"/>
      <c r="C6" s="293"/>
      <c r="D6" s="293"/>
      <c r="E6" s="293"/>
      <c r="F6" s="293" t="s">
        <v>38</v>
      </c>
      <c r="G6" s="293"/>
      <c r="H6" s="293" t="s">
        <v>284</v>
      </c>
      <c r="I6" s="295"/>
    </row>
    <row r="7" spans="1:9" ht="22.15" customHeight="1">
      <c r="A7" s="293" t="s">
        <v>266</v>
      </c>
      <c r="B7" s="296"/>
      <c r="C7" s="296"/>
      <c r="D7" s="141" t="s">
        <v>267</v>
      </c>
      <c r="E7" s="142">
        <v>7510</v>
      </c>
      <c r="F7" s="294" t="s">
        <v>268</v>
      </c>
      <c r="G7" s="294"/>
      <c r="H7" s="295">
        <v>7510</v>
      </c>
      <c r="I7" s="295"/>
    </row>
    <row r="8" spans="1:9" ht="22.15" customHeight="1">
      <c r="A8" s="296"/>
      <c r="B8" s="296"/>
      <c r="C8" s="296"/>
      <c r="D8" s="141" t="s">
        <v>269</v>
      </c>
      <c r="E8" s="142">
        <v>7510</v>
      </c>
      <c r="F8" s="294" t="s">
        <v>269</v>
      </c>
      <c r="G8" s="294"/>
      <c r="H8" s="295">
        <v>7510</v>
      </c>
      <c r="I8" s="295"/>
    </row>
    <row r="9" spans="1:9" ht="22.15" customHeight="1">
      <c r="A9" s="296"/>
      <c r="B9" s="296"/>
      <c r="C9" s="296"/>
      <c r="D9" s="141" t="s">
        <v>330</v>
      </c>
      <c r="E9" s="142"/>
      <c r="F9" s="294" t="s">
        <v>331</v>
      </c>
      <c r="G9" s="294"/>
      <c r="H9" s="295"/>
      <c r="I9" s="295"/>
    </row>
    <row r="10" spans="1:9" ht="22.15" customHeight="1">
      <c r="A10" s="293" t="s">
        <v>270</v>
      </c>
      <c r="B10" s="293" t="s">
        <v>271</v>
      </c>
      <c r="C10" s="293"/>
      <c r="D10" s="293"/>
      <c r="E10" s="293"/>
      <c r="F10" s="293" t="s">
        <v>272</v>
      </c>
      <c r="G10" s="293"/>
      <c r="H10" s="293"/>
      <c r="I10" s="293"/>
    </row>
    <row r="11" spans="1:9" ht="128.25" customHeight="1">
      <c r="A11" s="295"/>
      <c r="B11" s="294" t="s">
        <v>332</v>
      </c>
      <c r="C11" s="294"/>
      <c r="D11" s="294"/>
      <c r="E11" s="294"/>
      <c r="F11" s="294" t="s">
        <v>332</v>
      </c>
      <c r="G11" s="294"/>
      <c r="H11" s="294"/>
      <c r="I11" s="294"/>
    </row>
    <row r="12" spans="1:9" ht="24" customHeight="1">
      <c r="A12" s="293" t="s">
        <v>273</v>
      </c>
      <c r="B12" s="143" t="s">
        <v>274</v>
      </c>
      <c r="C12" s="142" t="s">
        <v>217</v>
      </c>
      <c r="D12" s="142" t="s">
        <v>218</v>
      </c>
      <c r="E12" s="142" t="s">
        <v>219</v>
      </c>
      <c r="F12" s="142" t="s">
        <v>217</v>
      </c>
      <c r="G12" s="293" t="s">
        <v>218</v>
      </c>
      <c r="H12" s="293"/>
      <c r="I12" s="142" t="s">
        <v>219</v>
      </c>
    </row>
    <row r="13" spans="1:9" ht="22.15" customHeight="1">
      <c r="A13" s="293"/>
      <c r="B13" s="293" t="s">
        <v>275</v>
      </c>
      <c r="C13" s="142" t="s">
        <v>276</v>
      </c>
      <c r="D13" s="141" t="s">
        <v>333</v>
      </c>
      <c r="E13" s="144" t="s">
        <v>334</v>
      </c>
      <c r="F13" s="142" t="s">
        <v>276</v>
      </c>
      <c r="G13" s="294" t="s">
        <v>333</v>
      </c>
      <c r="H13" s="294"/>
      <c r="I13" s="145" t="s">
        <v>334</v>
      </c>
    </row>
    <row r="14" spans="1:9" ht="22.15" customHeight="1">
      <c r="A14" s="293"/>
      <c r="B14" s="293"/>
      <c r="C14" s="293" t="s">
        <v>277</v>
      </c>
      <c r="D14" s="146" t="s">
        <v>335</v>
      </c>
      <c r="E14" s="145" t="s">
        <v>336</v>
      </c>
      <c r="F14" s="293" t="s">
        <v>337</v>
      </c>
      <c r="G14" s="294" t="s">
        <v>338</v>
      </c>
      <c r="H14" s="294"/>
      <c r="I14" s="147" t="s">
        <v>336</v>
      </c>
    </row>
    <row r="15" spans="1:9" ht="22.15" customHeight="1">
      <c r="A15" s="293"/>
      <c r="B15" s="293"/>
      <c r="C15" s="293"/>
      <c r="D15" s="146" t="s">
        <v>339</v>
      </c>
      <c r="E15" s="148" t="s">
        <v>340</v>
      </c>
      <c r="F15" s="293"/>
      <c r="G15" s="298" t="s">
        <v>341</v>
      </c>
      <c r="H15" s="299"/>
      <c r="I15" s="149" t="s">
        <v>340</v>
      </c>
    </row>
    <row r="16" spans="1:9" ht="22.15" customHeight="1">
      <c r="A16" s="293"/>
      <c r="B16" s="295"/>
      <c r="C16" s="293"/>
      <c r="D16" s="141" t="s">
        <v>342</v>
      </c>
      <c r="E16" s="145" t="s">
        <v>343</v>
      </c>
      <c r="F16" s="293"/>
      <c r="G16" s="300" t="s">
        <v>344</v>
      </c>
      <c r="H16" s="300"/>
      <c r="I16" s="145" t="s">
        <v>343</v>
      </c>
    </row>
    <row r="17" spans="1:9" ht="22.15" customHeight="1">
      <c r="A17" s="293"/>
      <c r="B17" s="295"/>
      <c r="C17" s="142" t="s">
        <v>278</v>
      </c>
      <c r="D17" s="141" t="s">
        <v>345</v>
      </c>
      <c r="E17" s="145" t="s">
        <v>346</v>
      </c>
      <c r="F17" s="142" t="s">
        <v>278</v>
      </c>
      <c r="G17" s="300" t="s">
        <v>347</v>
      </c>
      <c r="H17" s="300"/>
      <c r="I17" s="145" t="s">
        <v>346</v>
      </c>
    </row>
    <row r="18" spans="1:9" ht="22.15" customHeight="1">
      <c r="A18" s="293"/>
      <c r="B18" s="295"/>
      <c r="C18" s="142" t="s">
        <v>279</v>
      </c>
      <c r="D18" s="141" t="s">
        <v>348</v>
      </c>
      <c r="E18" s="145">
        <v>1</v>
      </c>
      <c r="F18" s="142" t="s">
        <v>279</v>
      </c>
      <c r="G18" s="294" t="s">
        <v>349</v>
      </c>
      <c r="H18" s="294"/>
      <c r="I18" s="145">
        <v>1</v>
      </c>
    </row>
    <row r="19" spans="1:9" ht="22.15" customHeight="1">
      <c r="A19" s="293"/>
      <c r="B19" s="295"/>
      <c r="C19" s="142" t="s">
        <v>280</v>
      </c>
      <c r="D19" s="141" t="s">
        <v>350</v>
      </c>
      <c r="E19" s="142" t="s">
        <v>351</v>
      </c>
      <c r="F19" s="142" t="s">
        <v>280</v>
      </c>
      <c r="G19" s="294" t="s">
        <v>352</v>
      </c>
      <c r="H19" s="294"/>
      <c r="I19" s="142" t="s">
        <v>351</v>
      </c>
    </row>
    <row r="20" spans="1:9" ht="22.15" customHeight="1">
      <c r="A20" s="293"/>
      <c r="B20" s="295"/>
      <c r="C20" s="142" t="s">
        <v>281</v>
      </c>
      <c r="D20" s="141" t="s">
        <v>353</v>
      </c>
      <c r="E20" s="142" t="s">
        <v>354</v>
      </c>
      <c r="F20" s="142" t="s">
        <v>281</v>
      </c>
      <c r="G20" s="294" t="s">
        <v>355</v>
      </c>
      <c r="H20" s="294"/>
      <c r="I20" s="142" t="s">
        <v>354</v>
      </c>
    </row>
    <row r="21" spans="1:9" ht="22.15" customHeight="1">
      <c r="A21" s="293"/>
      <c r="B21" s="293" t="s">
        <v>282</v>
      </c>
      <c r="C21" s="293" t="s">
        <v>283</v>
      </c>
      <c r="D21" s="150" t="s">
        <v>325</v>
      </c>
      <c r="E21" s="126" t="s">
        <v>326</v>
      </c>
      <c r="F21" s="293" t="s">
        <v>283</v>
      </c>
      <c r="G21" s="297" t="s">
        <v>325</v>
      </c>
      <c r="H21" s="297"/>
      <c r="I21" s="126" t="s">
        <v>326</v>
      </c>
    </row>
    <row r="22" spans="1:9" ht="22.15" customHeight="1">
      <c r="A22" s="293"/>
      <c r="B22" s="293"/>
      <c r="C22" s="293"/>
      <c r="D22" s="150" t="s">
        <v>327</v>
      </c>
      <c r="E22" s="126" t="s">
        <v>326</v>
      </c>
      <c r="F22" s="293"/>
      <c r="G22" s="297" t="s">
        <v>327</v>
      </c>
      <c r="H22" s="297"/>
      <c r="I22" s="126" t="s">
        <v>326</v>
      </c>
    </row>
    <row r="23" spans="1:9" ht="22.15" customHeight="1"/>
    <row r="24" spans="1:9" ht="22.15" customHeight="1"/>
    <row r="25" spans="1:9" ht="22.15" customHeight="1"/>
    <row r="26" spans="1:9" ht="22.15" customHeight="1"/>
    <row r="27" spans="1:9" ht="22.15" customHeight="1"/>
    <row r="28" spans="1:9" ht="22.15" customHeight="1"/>
    <row r="29" spans="1:9" ht="22.15" customHeight="1"/>
    <row r="30" spans="1:9" ht="22.15" customHeight="1"/>
    <row r="31" spans="1:9" ht="22.15" customHeight="1"/>
    <row r="32" spans="1:9" ht="22.15" customHeight="1"/>
    <row r="33" ht="22.15" customHeight="1"/>
    <row r="34" ht="22.15" customHeight="1"/>
    <row r="35" ht="22.15" customHeight="1"/>
    <row r="36" ht="22.15" customHeight="1"/>
    <row r="37" ht="22.15" customHeight="1"/>
    <row r="38" ht="22.15" customHeight="1"/>
    <row r="39" ht="22.15" customHeight="1"/>
  </sheetData>
  <mergeCells count="39">
    <mergeCell ref="F14:F16"/>
    <mergeCell ref="B19:B20"/>
    <mergeCell ref="B21:B22"/>
    <mergeCell ref="C21:C22"/>
    <mergeCell ref="F21:F22"/>
    <mergeCell ref="A2:I2"/>
    <mergeCell ref="A3:I3"/>
    <mergeCell ref="A5:C5"/>
    <mergeCell ref="D5:I5"/>
    <mergeCell ref="A6:C6"/>
    <mergeCell ref="D6:E6"/>
    <mergeCell ref="F6:G6"/>
    <mergeCell ref="H6:I6"/>
    <mergeCell ref="G13:H13"/>
    <mergeCell ref="G14:H14"/>
    <mergeCell ref="G15:H15"/>
    <mergeCell ref="G16:H16"/>
    <mergeCell ref="G17:H17"/>
    <mergeCell ref="G18:H18"/>
    <mergeCell ref="G19:H19"/>
    <mergeCell ref="G20:H20"/>
    <mergeCell ref="G21:H21"/>
    <mergeCell ref="G22:H22"/>
    <mergeCell ref="G12:H12"/>
    <mergeCell ref="F7:G7"/>
    <mergeCell ref="A10:A11"/>
    <mergeCell ref="A7:C9"/>
    <mergeCell ref="B10:E10"/>
    <mergeCell ref="F10:I10"/>
    <mergeCell ref="B11:E11"/>
    <mergeCell ref="F11:I11"/>
    <mergeCell ref="H7:I7"/>
    <mergeCell ref="F8:G8"/>
    <mergeCell ref="H8:I8"/>
    <mergeCell ref="F9:G9"/>
    <mergeCell ref="H9:I9"/>
    <mergeCell ref="A12:A22"/>
    <mergeCell ref="B13:B18"/>
    <mergeCell ref="C14:C16"/>
  </mergeCells>
  <phoneticPr fontId="6"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dimension ref="A1:I39"/>
  <sheetViews>
    <sheetView workbookViewId="0">
      <selection activeCell="A3" sqref="A3:I3"/>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spans="1:9" ht="16.5" customHeight="1">
      <c r="A1" s="137"/>
      <c r="B1" s="138"/>
      <c r="C1" s="138"/>
      <c r="D1" s="138"/>
    </row>
    <row r="2" spans="1:9" ht="39" customHeight="1">
      <c r="A2" s="301" t="s">
        <v>411</v>
      </c>
      <c r="B2" s="301"/>
      <c r="C2" s="301"/>
      <c r="D2" s="301"/>
      <c r="E2" s="301"/>
      <c r="F2" s="301"/>
      <c r="G2" s="301"/>
      <c r="H2" s="301"/>
      <c r="I2" s="301"/>
    </row>
    <row r="3" spans="1:9" ht="18" customHeight="1">
      <c r="A3" s="302" t="s">
        <v>417</v>
      </c>
      <c r="B3" s="303"/>
      <c r="C3" s="303"/>
      <c r="D3" s="303"/>
      <c r="E3" s="303"/>
      <c r="F3" s="303"/>
      <c r="G3" s="303"/>
      <c r="H3" s="303"/>
      <c r="I3" s="303"/>
    </row>
    <row r="4" spans="1:9" ht="11.65" customHeight="1">
      <c r="A4" s="139"/>
      <c r="B4" s="140"/>
      <c r="C4" s="2"/>
      <c r="D4" s="2"/>
    </row>
    <row r="5" spans="1:9" ht="22.15" customHeight="1">
      <c r="A5" s="295" t="s">
        <v>264</v>
      </c>
      <c r="B5" s="295"/>
      <c r="C5" s="295"/>
      <c r="D5" s="293" t="s">
        <v>356</v>
      </c>
      <c r="E5" s="295"/>
      <c r="F5" s="295"/>
      <c r="G5" s="295"/>
      <c r="H5" s="295"/>
      <c r="I5" s="295"/>
    </row>
    <row r="6" spans="1:9" ht="22.15" customHeight="1">
      <c r="A6" s="293" t="s">
        <v>265</v>
      </c>
      <c r="B6" s="293"/>
      <c r="C6" s="293"/>
      <c r="D6" s="293"/>
      <c r="E6" s="293"/>
      <c r="F6" s="293" t="s">
        <v>38</v>
      </c>
      <c r="G6" s="293"/>
      <c r="H6" s="293" t="s">
        <v>284</v>
      </c>
      <c r="I6" s="293"/>
    </row>
    <row r="7" spans="1:9" ht="22.15" customHeight="1">
      <c r="A7" s="293" t="s">
        <v>266</v>
      </c>
      <c r="B7" s="296"/>
      <c r="C7" s="296"/>
      <c r="D7" s="141" t="s">
        <v>267</v>
      </c>
      <c r="E7" s="142">
        <v>2415</v>
      </c>
      <c r="F7" s="294" t="s">
        <v>268</v>
      </c>
      <c r="G7" s="294"/>
      <c r="H7" s="295">
        <v>2415</v>
      </c>
      <c r="I7" s="295"/>
    </row>
    <row r="8" spans="1:9" ht="22.15" customHeight="1">
      <c r="A8" s="296"/>
      <c r="B8" s="296"/>
      <c r="C8" s="296"/>
      <c r="D8" s="141" t="s">
        <v>269</v>
      </c>
      <c r="E8" s="142">
        <v>2415</v>
      </c>
      <c r="F8" s="294" t="s">
        <v>269</v>
      </c>
      <c r="G8" s="294"/>
      <c r="H8" s="295">
        <v>2415</v>
      </c>
      <c r="I8" s="295"/>
    </row>
    <row r="9" spans="1:9" ht="22.15" customHeight="1">
      <c r="A9" s="293" t="s">
        <v>270</v>
      </c>
      <c r="B9" s="293" t="s">
        <v>271</v>
      </c>
      <c r="C9" s="293"/>
      <c r="D9" s="293"/>
      <c r="E9" s="293"/>
      <c r="F9" s="293" t="s">
        <v>272</v>
      </c>
      <c r="G9" s="293"/>
      <c r="H9" s="293"/>
      <c r="I9" s="293"/>
    </row>
    <row r="10" spans="1:9" ht="22.15" customHeight="1">
      <c r="A10" s="295"/>
      <c r="B10" s="294" t="s">
        <v>357</v>
      </c>
      <c r="C10" s="294"/>
      <c r="D10" s="294"/>
      <c r="E10" s="294"/>
      <c r="F10" s="294" t="s">
        <v>357</v>
      </c>
      <c r="G10" s="294"/>
      <c r="H10" s="294"/>
      <c r="I10" s="294"/>
    </row>
    <row r="11" spans="1:9" ht="128.25" customHeight="1">
      <c r="A11" s="293" t="s">
        <v>273</v>
      </c>
      <c r="B11" s="143" t="s">
        <v>274</v>
      </c>
      <c r="C11" s="142" t="s">
        <v>217</v>
      </c>
      <c r="D11" s="142" t="s">
        <v>218</v>
      </c>
      <c r="E11" s="142" t="s">
        <v>219</v>
      </c>
      <c r="F11" s="142" t="s">
        <v>217</v>
      </c>
      <c r="G11" s="293" t="s">
        <v>218</v>
      </c>
      <c r="H11" s="293"/>
      <c r="I11" s="142" t="s">
        <v>219</v>
      </c>
    </row>
    <row r="12" spans="1:9" ht="24" customHeight="1">
      <c r="A12" s="293"/>
      <c r="B12" s="293" t="s">
        <v>275</v>
      </c>
      <c r="C12" s="142" t="s">
        <v>276</v>
      </c>
      <c r="D12" s="141" t="s">
        <v>358</v>
      </c>
      <c r="E12" s="145" t="s">
        <v>359</v>
      </c>
      <c r="F12" s="142" t="s">
        <v>276</v>
      </c>
      <c r="G12" s="294" t="s">
        <v>360</v>
      </c>
      <c r="H12" s="294"/>
      <c r="I12" s="145" t="s">
        <v>359</v>
      </c>
    </row>
    <row r="13" spans="1:9" ht="22.15" customHeight="1">
      <c r="A13" s="293"/>
      <c r="B13" s="295"/>
      <c r="C13" s="142" t="s">
        <v>277</v>
      </c>
      <c r="D13" s="141" t="s">
        <v>361</v>
      </c>
      <c r="E13" s="148" t="s">
        <v>362</v>
      </c>
      <c r="F13" s="142" t="s">
        <v>277</v>
      </c>
      <c r="G13" s="294" t="s">
        <v>363</v>
      </c>
      <c r="H13" s="294"/>
      <c r="I13" s="148" t="s">
        <v>362</v>
      </c>
    </row>
    <row r="14" spans="1:9" ht="22.15" customHeight="1">
      <c r="A14" s="293"/>
      <c r="B14" s="295"/>
      <c r="C14" s="142" t="s">
        <v>278</v>
      </c>
      <c r="D14" s="141" t="s">
        <v>345</v>
      </c>
      <c r="E14" s="145" t="s">
        <v>346</v>
      </c>
      <c r="F14" s="142" t="s">
        <v>278</v>
      </c>
      <c r="G14" s="294" t="s">
        <v>345</v>
      </c>
      <c r="H14" s="294"/>
      <c r="I14" s="145" t="s">
        <v>346</v>
      </c>
    </row>
    <row r="15" spans="1:9" ht="33" customHeight="1">
      <c r="A15" s="293"/>
      <c r="B15" s="295"/>
      <c r="C15" s="142" t="s">
        <v>279</v>
      </c>
      <c r="D15" s="141" t="s">
        <v>364</v>
      </c>
      <c r="E15" s="145">
        <v>1</v>
      </c>
      <c r="F15" s="142" t="s">
        <v>279</v>
      </c>
      <c r="G15" s="294" t="s">
        <v>365</v>
      </c>
      <c r="H15" s="294"/>
      <c r="I15" s="145">
        <v>1</v>
      </c>
    </row>
    <row r="16" spans="1:9" ht="22.15" customHeight="1">
      <c r="A16" s="293"/>
      <c r="B16" s="295"/>
      <c r="C16" s="142" t="s">
        <v>366</v>
      </c>
      <c r="D16" s="141" t="s">
        <v>350</v>
      </c>
      <c r="E16" s="151" t="s">
        <v>351</v>
      </c>
      <c r="F16" s="142" t="s">
        <v>366</v>
      </c>
      <c r="G16" s="294" t="s">
        <v>352</v>
      </c>
      <c r="H16" s="294"/>
      <c r="I16" s="151" t="s">
        <v>351</v>
      </c>
    </row>
    <row r="17" spans="1:9" ht="22.15" customHeight="1">
      <c r="A17" s="293"/>
      <c r="B17" s="295"/>
      <c r="C17" s="142" t="s">
        <v>281</v>
      </c>
      <c r="D17" s="141" t="s">
        <v>353</v>
      </c>
      <c r="E17" s="151" t="s">
        <v>354</v>
      </c>
      <c r="F17" s="142" t="s">
        <v>281</v>
      </c>
      <c r="G17" s="294" t="s">
        <v>355</v>
      </c>
      <c r="H17" s="294"/>
      <c r="I17" s="151" t="s">
        <v>354</v>
      </c>
    </row>
    <row r="18" spans="1:9" ht="22.15" customHeight="1">
      <c r="A18" s="293"/>
      <c r="B18" s="293" t="s">
        <v>282</v>
      </c>
      <c r="C18" s="293" t="s">
        <v>283</v>
      </c>
      <c r="D18" s="152" t="s">
        <v>325</v>
      </c>
      <c r="E18" s="126" t="s">
        <v>326</v>
      </c>
      <c r="F18" s="293" t="s">
        <v>283</v>
      </c>
      <c r="G18" s="294" t="s">
        <v>325</v>
      </c>
      <c r="H18" s="294"/>
      <c r="I18" s="126" t="s">
        <v>326</v>
      </c>
    </row>
    <row r="19" spans="1:9" ht="22.15" customHeight="1">
      <c r="A19" s="293"/>
      <c r="B19" s="293"/>
      <c r="C19" s="293"/>
      <c r="D19" s="152" t="s">
        <v>327</v>
      </c>
      <c r="E19" s="126" t="s">
        <v>326</v>
      </c>
      <c r="F19" s="293"/>
      <c r="G19" s="294" t="s">
        <v>327</v>
      </c>
      <c r="H19" s="294"/>
      <c r="I19" s="126" t="s">
        <v>326</v>
      </c>
    </row>
    <row r="20" spans="1:9" ht="22.15" customHeight="1"/>
    <row r="21" spans="1:9" ht="22.15" customHeight="1"/>
    <row r="22" spans="1:9" ht="22.15" customHeight="1"/>
    <row r="23" spans="1:9" ht="22.15" customHeight="1"/>
    <row r="24" spans="1:9" ht="22.15" customHeight="1"/>
    <row r="25" spans="1:9" ht="22.15" customHeight="1"/>
    <row r="26" spans="1:9" ht="22.15" customHeight="1"/>
    <row r="27" spans="1:9" ht="22.15" customHeight="1"/>
    <row r="28" spans="1:9" ht="22.15" customHeight="1"/>
    <row r="29" spans="1:9" ht="22.15" customHeight="1"/>
    <row r="30" spans="1:9" ht="22.15" customHeight="1"/>
    <row r="31" spans="1:9" ht="22.15" customHeight="1"/>
    <row r="32" spans="1:9" ht="22.15" customHeight="1"/>
    <row r="33" ht="22.15" customHeight="1"/>
    <row r="34" ht="22.15" customHeight="1"/>
    <row r="35" ht="22.15" customHeight="1"/>
    <row r="36" ht="22.15" customHeight="1"/>
    <row r="37" ht="22.15" customHeight="1"/>
    <row r="38" ht="22.15" customHeight="1"/>
    <row r="39" ht="22.15" customHeight="1"/>
  </sheetData>
  <mergeCells count="33">
    <mergeCell ref="C18:C19"/>
    <mergeCell ref="F18:F19"/>
    <mergeCell ref="G19:H19"/>
    <mergeCell ref="G13:H13"/>
    <mergeCell ref="G14:H14"/>
    <mergeCell ref="G15:H15"/>
    <mergeCell ref="G16:H16"/>
    <mergeCell ref="G17:H17"/>
    <mergeCell ref="G18:H18"/>
    <mergeCell ref="B10:E10"/>
    <mergeCell ref="F10:I10"/>
    <mergeCell ref="G12:H12"/>
    <mergeCell ref="F7:G7"/>
    <mergeCell ref="H7:I7"/>
    <mergeCell ref="F8:G8"/>
    <mergeCell ref="H8:I8"/>
    <mergeCell ref="A7:C8"/>
    <mergeCell ref="A9:A10"/>
    <mergeCell ref="B9:E9"/>
    <mergeCell ref="F9:I9"/>
    <mergeCell ref="A11:A19"/>
    <mergeCell ref="G11:H11"/>
    <mergeCell ref="B12:B15"/>
    <mergeCell ref="B16:B17"/>
    <mergeCell ref="B18:B19"/>
    <mergeCell ref="A2:I2"/>
    <mergeCell ref="A3:I3"/>
    <mergeCell ref="A5:C5"/>
    <mergeCell ref="D5:I5"/>
    <mergeCell ref="A6:C6"/>
    <mergeCell ref="D6:E6"/>
    <mergeCell ref="F6:G6"/>
    <mergeCell ref="H6:I6"/>
  </mergeCells>
  <phoneticPr fontId="6" type="noConversion"/>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dimension ref="A1:I39"/>
  <sheetViews>
    <sheetView workbookViewId="0">
      <selection activeCell="F10" sqref="F10:I10"/>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spans="1:9" ht="16.5" customHeight="1">
      <c r="A1" s="137"/>
      <c r="B1" s="138"/>
      <c r="C1" s="138"/>
      <c r="D1" s="138"/>
    </row>
    <row r="2" spans="1:9" ht="39" customHeight="1">
      <c r="A2" s="301" t="s">
        <v>411</v>
      </c>
      <c r="B2" s="301"/>
      <c r="C2" s="301"/>
      <c r="D2" s="301"/>
      <c r="E2" s="301"/>
      <c r="F2" s="301"/>
      <c r="G2" s="301"/>
      <c r="H2" s="301"/>
      <c r="I2" s="301"/>
    </row>
    <row r="3" spans="1:9" ht="18" customHeight="1">
      <c r="A3" s="302" t="s">
        <v>417</v>
      </c>
      <c r="B3" s="303"/>
      <c r="C3" s="303"/>
      <c r="D3" s="303"/>
      <c r="E3" s="303"/>
      <c r="F3" s="303"/>
      <c r="G3" s="303"/>
      <c r="H3" s="303"/>
      <c r="I3" s="303"/>
    </row>
    <row r="4" spans="1:9" ht="11.65" customHeight="1">
      <c r="A4" s="139"/>
      <c r="B4" s="140"/>
      <c r="C4" s="2"/>
      <c r="D4" s="2"/>
    </row>
    <row r="5" spans="1:9" ht="22.15" customHeight="1">
      <c r="A5" s="295" t="s">
        <v>264</v>
      </c>
      <c r="B5" s="295"/>
      <c r="C5" s="295"/>
      <c r="D5" s="293" t="s">
        <v>367</v>
      </c>
      <c r="E5" s="295"/>
      <c r="F5" s="295"/>
      <c r="G5" s="295"/>
      <c r="H5" s="295"/>
      <c r="I5" s="295"/>
    </row>
    <row r="6" spans="1:9" ht="22.15" customHeight="1">
      <c r="A6" s="293" t="s">
        <v>265</v>
      </c>
      <c r="B6" s="293"/>
      <c r="C6" s="293"/>
      <c r="D6" s="293"/>
      <c r="E6" s="293"/>
      <c r="F6" s="293" t="s">
        <v>38</v>
      </c>
      <c r="G6" s="293"/>
      <c r="H6" s="293" t="s">
        <v>284</v>
      </c>
      <c r="I6" s="295"/>
    </row>
    <row r="7" spans="1:9" ht="22.15" customHeight="1">
      <c r="A7" s="293" t="s">
        <v>266</v>
      </c>
      <c r="B7" s="296"/>
      <c r="C7" s="296"/>
      <c r="D7" s="141" t="s">
        <v>267</v>
      </c>
      <c r="E7" s="142">
        <v>1080</v>
      </c>
      <c r="F7" s="294" t="s">
        <v>268</v>
      </c>
      <c r="G7" s="294"/>
      <c r="H7" s="295">
        <v>1080</v>
      </c>
      <c r="I7" s="295"/>
    </row>
    <row r="8" spans="1:9" ht="22.15" customHeight="1">
      <c r="A8" s="296"/>
      <c r="B8" s="296"/>
      <c r="C8" s="296"/>
      <c r="D8" s="141" t="s">
        <v>269</v>
      </c>
      <c r="E8" s="142">
        <v>1080</v>
      </c>
      <c r="F8" s="294" t="s">
        <v>269</v>
      </c>
      <c r="G8" s="294"/>
      <c r="H8" s="295">
        <v>1080</v>
      </c>
      <c r="I8" s="295"/>
    </row>
    <row r="9" spans="1:9" ht="22.15" customHeight="1">
      <c r="A9" s="293" t="s">
        <v>270</v>
      </c>
      <c r="B9" s="293" t="s">
        <v>271</v>
      </c>
      <c r="C9" s="293"/>
      <c r="D9" s="293"/>
      <c r="E9" s="293"/>
      <c r="F9" s="293" t="s">
        <v>272</v>
      </c>
      <c r="G9" s="293"/>
      <c r="H9" s="293"/>
      <c r="I9" s="293"/>
    </row>
    <row r="10" spans="1:9" ht="42.75" customHeight="1">
      <c r="A10" s="295"/>
      <c r="B10" s="304" t="s">
        <v>419</v>
      </c>
      <c r="C10" s="294"/>
      <c r="D10" s="294"/>
      <c r="E10" s="294"/>
      <c r="F10" s="304" t="s">
        <v>419</v>
      </c>
      <c r="G10" s="294"/>
      <c r="H10" s="294"/>
      <c r="I10" s="294"/>
    </row>
    <row r="11" spans="1:9" ht="128.25" customHeight="1">
      <c r="A11" s="293" t="s">
        <v>273</v>
      </c>
      <c r="B11" s="143" t="s">
        <v>274</v>
      </c>
      <c r="C11" s="142" t="s">
        <v>217</v>
      </c>
      <c r="D11" s="142" t="s">
        <v>218</v>
      </c>
      <c r="E11" s="142" t="s">
        <v>368</v>
      </c>
      <c r="F11" s="142" t="s">
        <v>217</v>
      </c>
      <c r="G11" s="293" t="s">
        <v>218</v>
      </c>
      <c r="H11" s="293"/>
      <c r="I11" s="142" t="s">
        <v>219</v>
      </c>
    </row>
    <row r="12" spans="1:9" ht="44.25" customHeight="1">
      <c r="A12" s="293"/>
      <c r="B12" s="293" t="s">
        <v>275</v>
      </c>
      <c r="C12" s="142" t="s">
        <v>276</v>
      </c>
      <c r="D12" s="146" t="s">
        <v>369</v>
      </c>
      <c r="E12" s="145" t="s">
        <v>370</v>
      </c>
      <c r="F12" s="142" t="s">
        <v>276</v>
      </c>
      <c r="G12" s="304" t="s">
        <v>371</v>
      </c>
      <c r="H12" s="294"/>
      <c r="I12" s="145" t="s">
        <v>370</v>
      </c>
    </row>
    <row r="13" spans="1:9" ht="30" customHeight="1">
      <c r="A13" s="293"/>
      <c r="B13" s="295"/>
      <c r="C13" s="293" t="s">
        <v>277</v>
      </c>
      <c r="D13" s="146" t="s">
        <v>372</v>
      </c>
      <c r="E13" s="147" t="s">
        <v>373</v>
      </c>
      <c r="F13" s="293" t="s">
        <v>277</v>
      </c>
      <c r="G13" s="304" t="s">
        <v>372</v>
      </c>
      <c r="H13" s="294"/>
      <c r="I13" s="147" t="s">
        <v>374</v>
      </c>
    </row>
    <row r="14" spans="1:9" ht="33" customHeight="1">
      <c r="A14" s="293"/>
      <c r="B14" s="295"/>
      <c r="C14" s="293"/>
      <c r="D14" s="146" t="s">
        <v>375</v>
      </c>
      <c r="E14" s="147" t="s">
        <v>376</v>
      </c>
      <c r="F14" s="293"/>
      <c r="G14" s="304" t="s">
        <v>375</v>
      </c>
      <c r="H14" s="304"/>
      <c r="I14" s="147" t="s">
        <v>377</v>
      </c>
    </row>
    <row r="15" spans="1:9" ht="30" customHeight="1">
      <c r="A15" s="293"/>
      <c r="B15" s="295"/>
      <c r="C15" s="293"/>
      <c r="D15" s="146" t="s">
        <v>378</v>
      </c>
      <c r="E15" s="147" t="s">
        <v>379</v>
      </c>
      <c r="F15" s="293"/>
      <c r="G15" s="304" t="s">
        <v>380</v>
      </c>
      <c r="H15" s="294"/>
      <c r="I15" s="147" t="s">
        <v>381</v>
      </c>
    </row>
    <row r="16" spans="1:9" ht="22.15" customHeight="1">
      <c r="A16" s="293"/>
      <c r="B16" s="295"/>
      <c r="C16" s="293"/>
      <c r="D16" s="146" t="s">
        <v>382</v>
      </c>
      <c r="E16" s="147" t="s">
        <v>383</v>
      </c>
      <c r="F16" s="293"/>
      <c r="G16" s="294" t="s">
        <v>384</v>
      </c>
      <c r="H16" s="294"/>
      <c r="I16" s="147" t="s">
        <v>383</v>
      </c>
    </row>
    <row r="17" spans="1:9" ht="33" customHeight="1">
      <c r="A17" s="293"/>
      <c r="B17" s="295"/>
      <c r="C17" s="142" t="s">
        <v>278</v>
      </c>
      <c r="D17" s="146" t="s">
        <v>345</v>
      </c>
      <c r="E17" s="145" t="s">
        <v>346</v>
      </c>
      <c r="F17" s="142" t="s">
        <v>278</v>
      </c>
      <c r="G17" s="304" t="s">
        <v>347</v>
      </c>
      <c r="H17" s="294"/>
      <c r="I17" s="145" t="s">
        <v>346</v>
      </c>
    </row>
    <row r="18" spans="1:9" ht="33" customHeight="1">
      <c r="A18" s="293"/>
      <c r="B18" s="295"/>
      <c r="C18" s="142" t="s">
        <v>279</v>
      </c>
      <c r="D18" s="146" t="s">
        <v>385</v>
      </c>
      <c r="E18" s="145">
        <v>1</v>
      </c>
      <c r="F18" s="142" t="s">
        <v>279</v>
      </c>
      <c r="G18" s="294" t="s">
        <v>386</v>
      </c>
      <c r="H18" s="294"/>
      <c r="I18" s="145">
        <v>1</v>
      </c>
    </row>
    <row r="19" spans="1:9" ht="30" customHeight="1">
      <c r="A19" s="293"/>
      <c r="B19" s="295"/>
      <c r="C19" s="142" t="s">
        <v>280</v>
      </c>
      <c r="D19" s="146" t="s">
        <v>387</v>
      </c>
      <c r="E19" s="151" t="s">
        <v>388</v>
      </c>
      <c r="F19" s="142" t="s">
        <v>280</v>
      </c>
      <c r="G19" s="294" t="s">
        <v>389</v>
      </c>
      <c r="H19" s="294"/>
      <c r="I19" s="151" t="s">
        <v>388</v>
      </c>
    </row>
    <row r="20" spans="1:9" ht="30.75" customHeight="1">
      <c r="A20" s="293"/>
      <c r="B20" s="295"/>
      <c r="C20" s="142" t="s">
        <v>281</v>
      </c>
      <c r="D20" s="146" t="s">
        <v>390</v>
      </c>
      <c r="E20" s="151" t="s">
        <v>391</v>
      </c>
      <c r="F20" s="142" t="s">
        <v>281</v>
      </c>
      <c r="G20" s="294" t="s">
        <v>392</v>
      </c>
      <c r="H20" s="294"/>
      <c r="I20" s="151" t="s">
        <v>391</v>
      </c>
    </row>
    <row r="21" spans="1:9" ht="22.15" customHeight="1">
      <c r="A21" s="293"/>
      <c r="B21" s="293" t="s">
        <v>282</v>
      </c>
      <c r="C21" s="293" t="s">
        <v>283</v>
      </c>
      <c r="D21" s="153" t="s">
        <v>325</v>
      </c>
      <c r="E21" s="126" t="s">
        <v>326</v>
      </c>
      <c r="F21" s="293" t="s">
        <v>283</v>
      </c>
      <c r="G21" s="294" t="s">
        <v>325</v>
      </c>
      <c r="H21" s="294"/>
      <c r="I21" s="126" t="s">
        <v>326</v>
      </c>
    </row>
    <row r="22" spans="1:9" ht="22.15" customHeight="1">
      <c r="A22" s="293"/>
      <c r="B22" s="293"/>
      <c r="C22" s="293"/>
      <c r="D22" s="153" t="s">
        <v>327</v>
      </c>
      <c r="E22" s="126" t="s">
        <v>326</v>
      </c>
      <c r="F22" s="293"/>
      <c r="G22" s="294" t="s">
        <v>327</v>
      </c>
      <c r="H22" s="294"/>
      <c r="I22" s="126" t="s">
        <v>326</v>
      </c>
    </row>
    <row r="23" spans="1:9" ht="22.15" customHeight="1"/>
    <row r="24" spans="1:9" ht="22.15" customHeight="1"/>
    <row r="25" spans="1:9" ht="22.15" customHeight="1"/>
    <row r="26" spans="1:9" ht="22.15" customHeight="1"/>
    <row r="27" spans="1:9" ht="22.15" customHeight="1"/>
    <row r="28" spans="1:9" ht="22.15" customHeight="1"/>
    <row r="29" spans="1:9" ht="22.15" customHeight="1"/>
    <row r="30" spans="1:9" ht="22.15" customHeight="1"/>
    <row r="31" spans="1:9" ht="22.15" customHeight="1"/>
    <row r="32" spans="1:9" ht="22.15" customHeight="1"/>
    <row r="33" ht="22.15" customHeight="1"/>
    <row r="34" ht="22.15" customHeight="1"/>
    <row r="35" ht="22.15" customHeight="1"/>
    <row r="36" ht="22.15" customHeight="1"/>
    <row r="37" ht="22.15" customHeight="1"/>
    <row r="38" ht="22.15" customHeight="1"/>
    <row r="39" ht="22.15" customHeight="1"/>
  </sheetData>
  <mergeCells count="38">
    <mergeCell ref="B19:B20"/>
    <mergeCell ref="B21:B22"/>
    <mergeCell ref="C21:C22"/>
    <mergeCell ref="F21:F22"/>
    <mergeCell ref="A7:C8"/>
    <mergeCell ref="A9:A10"/>
    <mergeCell ref="B9:E9"/>
    <mergeCell ref="F9:I9"/>
    <mergeCell ref="A11:A22"/>
    <mergeCell ref="G11:H11"/>
    <mergeCell ref="B12:B18"/>
    <mergeCell ref="C13:C16"/>
    <mergeCell ref="F13:F16"/>
    <mergeCell ref="G19:H19"/>
    <mergeCell ref="G20:H20"/>
    <mergeCell ref="G21:H21"/>
    <mergeCell ref="G22:H22"/>
    <mergeCell ref="G13:H13"/>
    <mergeCell ref="G14:H14"/>
    <mergeCell ref="G15:H15"/>
    <mergeCell ref="G16:H16"/>
    <mergeCell ref="G17:H17"/>
    <mergeCell ref="G18:H18"/>
    <mergeCell ref="B10:E10"/>
    <mergeCell ref="F10:I10"/>
    <mergeCell ref="G12:H12"/>
    <mergeCell ref="F7:G7"/>
    <mergeCell ref="H7:I7"/>
    <mergeCell ref="F8:G8"/>
    <mergeCell ref="H8:I8"/>
    <mergeCell ref="A2:I2"/>
    <mergeCell ref="A3:I3"/>
    <mergeCell ref="A5:C5"/>
    <mergeCell ref="D5:I5"/>
    <mergeCell ref="A6:C6"/>
    <mergeCell ref="D6:E6"/>
    <mergeCell ref="F6:G6"/>
    <mergeCell ref="H6:I6"/>
  </mergeCells>
  <phoneticPr fontId="6" type="noConversion"/>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dimension ref="A1:I39"/>
  <sheetViews>
    <sheetView tabSelected="1" workbookViewId="0">
      <selection activeCell="A3" sqref="A3:I3"/>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spans="1:9" ht="16.5" customHeight="1">
      <c r="A1" s="137"/>
      <c r="B1" s="138"/>
      <c r="C1" s="138"/>
      <c r="D1" s="138"/>
    </row>
    <row r="2" spans="1:9" ht="39" customHeight="1">
      <c r="A2" s="301" t="s">
        <v>411</v>
      </c>
      <c r="B2" s="301"/>
      <c r="C2" s="301"/>
      <c r="D2" s="301"/>
      <c r="E2" s="301"/>
      <c r="F2" s="301"/>
      <c r="G2" s="301"/>
      <c r="H2" s="301"/>
      <c r="I2" s="301"/>
    </row>
    <row r="3" spans="1:9" ht="18" customHeight="1">
      <c r="A3" s="302" t="s">
        <v>417</v>
      </c>
      <c r="B3" s="303"/>
      <c r="C3" s="303"/>
      <c r="D3" s="303"/>
      <c r="E3" s="303"/>
      <c r="F3" s="303"/>
      <c r="G3" s="303"/>
      <c r="H3" s="303"/>
      <c r="I3" s="303"/>
    </row>
    <row r="4" spans="1:9" ht="11.65" customHeight="1">
      <c r="A4" s="139"/>
      <c r="B4" s="140"/>
      <c r="C4" s="2"/>
      <c r="D4" s="2"/>
    </row>
    <row r="5" spans="1:9" ht="22.15" customHeight="1">
      <c r="A5" s="305" t="s">
        <v>264</v>
      </c>
      <c r="B5" s="306"/>
      <c r="C5" s="306"/>
      <c r="D5" s="293" t="s">
        <v>393</v>
      </c>
      <c r="E5" s="295"/>
      <c r="F5" s="295"/>
      <c r="G5" s="295"/>
      <c r="H5" s="295"/>
      <c r="I5" s="295"/>
    </row>
    <row r="6" spans="1:9" ht="22.15" customHeight="1">
      <c r="A6" s="307" t="s">
        <v>265</v>
      </c>
      <c r="B6" s="308"/>
      <c r="C6" s="308"/>
      <c r="D6" s="293"/>
      <c r="E6" s="293"/>
      <c r="F6" s="307" t="s">
        <v>38</v>
      </c>
      <c r="G6" s="309"/>
      <c r="H6" s="293" t="s">
        <v>284</v>
      </c>
      <c r="I6" s="295"/>
    </row>
    <row r="7" spans="1:9" ht="22.15" customHeight="1">
      <c r="A7" s="318" t="s">
        <v>266</v>
      </c>
      <c r="B7" s="319"/>
      <c r="C7" s="320"/>
      <c r="D7" s="141" t="s">
        <v>267</v>
      </c>
      <c r="E7" s="142">
        <v>650</v>
      </c>
      <c r="F7" s="310" t="s">
        <v>268</v>
      </c>
      <c r="G7" s="311"/>
      <c r="H7" s="305">
        <v>650</v>
      </c>
      <c r="I7" s="312"/>
    </row>
    <row r="8" spans="1:9" ht="22.15" customHeight="1">
      <c r="A8" s="321"/>
      <c r="B8" s="322"/>
      <c r="C8" s="323"/>
      <c r="D8" s="141" t="s">
        <v>269</v>
      </c>
      <c r="E8" s="142">
        <v>650</v>
      </c>
      <c r="F8" s="310" t="s">
        <v>269</v>
      </c>
      <c r="G8" s="311"/>
      <c r="H8" s="305">
        <v>650</v>
      </c>
      <c r="I8" s="312"/>
    </row>
    <row r="9" spans="1:9" ht="22.15" customHeight="1">
      <c r="A9" s="293" t="s">
        <v>270</v>
      </c>
      <c r="B9" s="293" t="s">
        <v>271</v>
      </c>
      <c r="C9" s="293"/>
      <c r="D9" s="293"/>
      <c r="E9" s="293"/>
      <c r="F9" s="307" t="s">
        <v>272</v>
      </c>
      <c r="G9" s="308"/>
      <c r="H9" s="308"/>
      <c r="I9" s="309"/>
    </row>
    <row r="10" spans="1:9" ht="22.15" customHeight="1">
      <c r="A10" s="295"/>
      <c r="B10" s="315" t="s">
        <v>394</v>
      </c>
      <c r="C10" s="315"/>
      <c r="D10" s="315"/>
      <c r="E10" s="315"/>
      <c r="F10" s="315" t="s">
        <v>394</v>
      </c>
      <c r="G10" s="315"/>
      <c r="H10" s="315"/>
      <c r="I10" s="315"/>
    </row>
    <row r="11" spans="1:9" ht="128.25" customHeight="1">
      <c r="A11" s="293" t="s">
        <v>273</v>
      </c>
      <c r="B11" s="143" t="s">
        <v>274</v>
      </c>
      <c r="C11" s="142" t="s">
        <v>217</v>
      </c>
      <c r="D11" s="142" t="s">
        <v>218</v>
      </c>
      <c r="E11" s="142" t="s">
        <v>219</v>
      </c>
      <c r="F11" s="142" t="s">
        <v>217</v>
      </c>
      <c r="G11" s="307" t="s">
        <v>218</v>
      </c>
      <c r="H11" s="309"/>
      <c r="I11" s="142" t="s">
        <v>219</v>
      </c>
    </row>
    <row r="12" spans="1:9" ht="24" customHeight="1">
      <c r="A12" s="293"/>
      <c r="B12" s="293" t="s">
        <v>275</v>
      </c>
      <c r="C12" s="293" t="s">
        <v>276</v>
      </c>
      <c r="D12" s="146" t="s">
        <v>395</v>
      </c>
      <c r="E12" s="145" t="s">
        <v>396</v>
      </c>
      <c r="F12" s="313" t="s">
        <v>276</v>
      </c>
      <c r="G12" s="298" t="s">
        <v>397</v>
      </c>
      <c r="H12" s="299"/>
      <c r="I12" s="145" t="s">
        <v>396</v>
      </c>
    </row>
    <row r="13" spans="1:9" ht="22.15" customHeight="1">
      <c r="A13" s="293"/>
      <c r="B13" s="295"/>
      <c r="C13" s="293"/>
      <c r="D13" s="146" t="s">
        <v>398</v>
      </c>
      <c r="E13" s="145" t="s">
        <v>399</v>
      </c>
      <c r="F13" s="324"/>
      <c r="G13" s="298" t="s">
        <v>400</v>
      </c>
      <c r="H13" s="299"/>
      <c r="I13" s="145" t="s">
        <v>399</v>
      </c>
    </row>
    <row r="14" spans="1:9" ht="27" customHeight="1">
      <c r="A14" s="293"/>
      <c r="B14" s="295"/>
      <c r="C14" s="313" t="s">
        <v>277</v>
      </c>
      <c r="D14" s="146" t="s">
        <v>401</v>
      </c>
      <c r="E14" s="147" t="s">
        <v>402</v>
      </c>
      <c r="F14" s="313" t="s">
        <v>277</v>
      </c>
      <c r="G14" s="298" t="s">
        <v>403</v>
      </c>
      <c r="H14" s="299"/>
      <c r="I14" s="147" t="s">
        <v>402</v>
      </c>
    </row>
    <row r="15" spans="1:9" ht="26.25" customHeight="1">
      <c r="A15" s="293"/>
      <c r="B15" s="295"/>
      <c r="C15" s="314"/>
      <c r="D15" s="146" t="s">
        <v>404</v>
      </c>
      <c r="E15" s="147" t="s">
        <v>402</v>
      </c>
      <c r="F15" s="314"/>
      <c r="G15" s="316" t="s">
        <v>404</v>
      </c>
      <c r="H15" s="317"/>
      <c r="I15" s="147" t="s">
        <v>402</v>
      </c>
    </row>
    <row r="16" spans="1:9" ht="22.15" customHeight="1">
      <c r="A16" s="293"/>
      <c r="B16" s="295"/>
      <c r="C16" s="142" t="s">
        <v>278</v>
      </c>
      <c r="D16" s="146" t="s">
        <v>345</v>
      </c>
      <c r="E16" s="145" t="s">
        <v>346</v>
      </c>
      <c r="F16" s="154" t="s">
        <v>278</v>
      </c>
      <c r="G16" s="298" t="s">
        <v>347</v>
      </c>
      <c r="H16" s="299"/>
      <c r="I16" s="145" t="s">
        <v>346</v>
      </c>
    </row>
    <row r="17" spans="1:9" ht="33.75" customHeight="1">
      <c r="A17" s="293"/>
      <c r="B17" s="295"/>
      <c r="C17" s="142" t="s">
        <v>279</v>
      </c>
      <c r="D17" s="146" t="s">
        <v>405</v>
      </c>
      <c r="E17" s="145">
        <v>1</v>
      </c>
      <c r="F17" s="154" t="s">
        <v>279</v>
      </c>
      <c r="G17" s="298" t="s">
        <v>406</v>
      </c>
      <c r="H17" s="299"/>
      <c r="I17" s="145">
        <v>1</v>
      </c>
    </row>
    <row r="18" spans="1:9" ht="36" customHeight="1">
      <c r="A18" s="293"/>
      <c r="B18" s="295"/>
      <c r="C18" s="142" t="s">
        <v>280</v>
      </c>
      <c r="D18" s="146" t="s">
        <v>407</v>
      </c>
      <c r="E18" s="151" t="s">
        <v>388</v>
      </c>
      <c r="F18" s="154" t="s">
        <v>280</v>
      </c>
      <c r="G18" s="298" t="s">
        <v>408</v>
      </c>
      <c r="H18" s="299"/>
      <c r="I18" s="151" t="s">
        <v>388</v>
      </c>
    </row>
    <row r="19" spans="1:9" ht="34.5" customHeight="1">
      <c r="A19" s="293"/>
      <c r="B19" s="295"/>
      <c r="C19" s="142" t="s">
        <v>281</v>
      </c>
      <c r="D19" s="146" t="s">
        <v>409</v>
      </c>
      <c r="E19" s="151" t="s">
        <v>391</v>
      </c>
      <c r="F19" s="154" t="s">
        <v>281</v>
      </c>
      <c r="G19" s="298" t="s">
        <v>410</v>
      </c>
      <c r="H19" s="299"/>
      <c r="I19" s="151" t="s">
        <v>391</v>
      </c>
    </row>
    <row r="20" spans="1:9" ht="22.15" customHeight="1">
      <c r="A20" s="293"/>
      <c r="B20" s="293" t="s">
        <v>282</v>
      </c>
      <c r="C20" s="293" t="s">
        <v>283</v>
      </c>
      <c r="D20" s="152" t="s">
        <v>325</v>
      </c>
      <c r="E20" s="155" t="s">
        <v>326</v>
      </c>
      <c r="F20" s="293" t="s">
        <v>283</v>
      </c>
      <c r="G20" s="298" t="s">
        <v>325</v>
      </c>
      <c r="H20" s="299"/>
      <c r="I20" s="155" t="s">
        <v>326</v>
      </c>
    </row>
    <row r="21" spans="1:9" ht="22.15" customHeight="1">
      <c r="A21" s="293"/>
      <c r="B21" s="293"/>
      <c r="C21" s="293"/>
      <c r="D21" s="152" t="s">
        <v>327</v>
      </c>
      <c r="E21" s="155" t="s">
        <v>326</v>
      </c>
      <c r="F21" s="293"/>
      <c r="G21" s="298" t="s">
        <v>327</v>
      </c>
      <c r="H21" s="299"/>
      <c r="I21" s="155" t="s">
        <v>326</v>
      </c>
    </row>
    <row r="22" spans="1:9" ht="22.15" customHeight="1"/>
    <row r="23" spans="1:9" ht="22.15" customHeight="1"/>
    <row r="24" spans="1:9" ht="22.15" customHeight="1"/>
    <row r="25" spans="1:9" ht="22.15" customHeight="1"/>
    <row r="26" spans="1:9" ht="22.15" customHeight="1"/>
    <row r="27" spans="1:9" ht="22.15" customHeight="1"/>
    <row r="28" spans="1:9" ht="22.15" customHeight="1"/>
    <row r="29" spans="1:9" ht="22.15" customHeight="1"/>
    <row r="30" spans="1:9" ht="22.15" customHeight="1"/>
    <row r="31" spans="1:9" ht="22.15" customHeight="1"/>
    <row r="32" spans="1:9" ht="22.15" customHeight="1"/>
    <row r="33" ht="22.15" customHeight="1"/>
    <row r="34" ht="22.15" customHeight="1"/>
    <row r="35" ht="22.15" customHeight="1"/>
    <row r="36" ht="22.15" customHeight="1"/>
    <row r="37" ht="22.15" customHeight="1"/>
    <row r="38" ht="22.15" customHeight="1"/>
    <row r="39" ht="22.15" customHeight="1"/>
  </sheetData>
  <mergeCells count="39">
    <mergeCell ref="B20:B21"/>
    <mergeCell ref="C20:C21"/>
    <mergeCell ref="F20:F21"/>
    <mergeCell ref="A7:C8"/>
    <mergeCell ref="A9:A10"/>
    <mergeCell ref="B9:E9"/>
    <mergeCell ref="F9:I9"/>
    <mergeCell ref="A11:A21"/>
    <mergeCell ref="G11:H11"/>
    <mergeCell ref="B12:B17"/>
    <mergeCell ref="C12:C13"/>
    <mergeCell ref="F12:F13"/>
    <mergeCell ref="G19:H19"/>
    <mergeCell ref="G20:H20"/>
    <mergeCell ref="G21:H21"/>
    <mergeCell ref="G18:H18"/>
    <mergeCell ref="G16:H16"/>
    <mergeCell ref="G17:H17"/>
    <mergeCell ref="B18:B19"/>
    <mergeCell ref="F7:G7"/>
    <mergeCell ref="H7:I7"/>
    <mergeCell ref="F8:G8"/>
    <mergeCell ref="H8:I8"/>
    <mergeCell ref="C14:C15"/>
    <mergeCell ref="F14:F15"/>
    <mergeCell ref="B10:E10"/>
    <mergeCell ref="F10:I10"/>
    <mergeCell ref="G12:H12"/>
    <mergeCell ref="G13:H13"/>
    <mergeCell ref="G14:H14"/>
    <mergeCell ref="G15:H15"/>
    <mergeCell ref="A2:I2"/>
    <mergeCell ref="A3:I3"/>
    <mergeCell ref="A5:C5"/>
    <mergeCell ref="D5:I5"/>
    <mergeCell ref="A6:C6"/>
    <mergeCell ref="D6:E6"/>
    <mergeCell ref="F6:G6"/>
    <mergeCell ref="H6:I6"/>
  </mergeCells>
  <phoneticPr fontId="6"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N33"/>
  <sheetViews>
    <sheetView showGridLines="0" showZeros="0" workbookViewId="0">
      <selection activeCell="D1" sqref="D1"/>
    </sheetView>
  </sheetViews>
  <sheetFormatPr defaultColWidth="6.875" defaultRowHeight="11.25"/>
  <cols>
    <col min="1" max="1" width="4.25" style="102" customWidth="1"/>
    <col min="2" max="2" width="3.75" style="102" customWidth="1"/>
    <col min="3" max="3" width="3.875" style="102" customWidth="1"/>
    <col min="4" max="4" width="29.875" style="102" customWidth="1"/>
    <col min="5" max="5" width="30" style="102" customWidth="1"/>
    <col min="6" max="6" width="10.25" style="102" customWidth="1"/>
    <col min="7" max="7" width="9" style="102" customWidth="1"/>
    <col min="8" max="8" width="15.625" style="102" customWidth="1"/>
    <col min="9" max="9" width="9.5" style="102" customWidth="1"/>
    <col min="10" max="10" width="7.25" style="102" customWidth="1"/>
    <col min="11" max="11" width="9.625" style="102" customWidth="1"/>
    <col min="12" max="12" width="8" style="102" customWidth="1"/>
    <col min="13" max="13" width="7.75" style="102" customWidth="1"/>
    <col min="14" max="14" width="6.375" style="102" customWidth="1"/>
    <col min="15" max="242" width="6.875" style="102" customWidth="1"/>
    <col min="243" max="16384" width="6.875" style="102"/>
  </cols>
  <sheetData>
    <row r="1" spans="1:14" ht="17.45" customHeight="1">
      <c r="N1" s="26" t="s">
        <v>36</v>
      </c>
    </row>
    <row r="2" spans="1:14" ht="42" customHeight="1">
      <c r="A2" s="190" t="s">
        <v>37</v>
      </c>
      <c r="B2" s="190"/>
      <c r="C2" s="190"/>
      <c r="D2" s="190"/>
      <c r="E2" s="190"/>
      <c r="F2" s="190"/>
      <c r="G2" s="190"/>
      <c r="H2" s="190"/>
      <c r="I2" s="190"/>
      <c r="J2" s="190"/>
      <c r="K2" s="190"/>
      <c r="L2" s="190"/>
      <c r="M2" s="190"/>
      <c r="N2" s="190"/>
    </row>
    <row r="3" spans="1:14" ht="15" customHeight="1">
      <c r="A3" s="191" t="s">
        <v>413</v>
      </c>
      <c r="B3" s="192"/>
      <c r="C3" s="192"/>
      <c r="D3" s="192"/>
      <c r="E3" s="192"/>
      <c r="F3" s="103"/>
      <c r="G3" s="103"/>
      <c r="H3" s="103"/>
      <c r="I3" s="103"/>
      <c r="J3" s="103"/>
      <c r="K3" s="103"/>
      <c r="L3" s="103"/>
      <c r="M3" s="103" t="s">
        <v>3</v>
      </c>
      <c r="N3" s="103"/>
    </row>
    <row r="4" spans="1:14" ht="20.100000000000001" customHeight="1">
      <c r="A4" s="193" t="s">
        <v>39</v>
      </c>
      <c r="B4" s="193"/>
      <c r="C4" s="193"/>
      <c r="D4" s="195" t="s">
        <v>40</v>
      </c>
      <c r="E4" s="198" t="s">
        <v>41</v>
      </c>
      <c r="F4" s="199" t="s">
        <v>42</v>
      </c>
      <c r="G4" s="175" t="s">
        <v>13</v>
      </c>
      <c r="H4" s="176"/>
      <c r="I4" s="171" t="s">
        <v>14</v>
      </c>
      <c r="J4" s="171" t="s">
        <v>15</v>
      </c>
      <c r="K4" s="171" t="s">
        <v>16</v>
      </c>
      <c r="L4" s="200" t="s">
        <v>17</v>
      </c>
      <c r="M4" s="171" t="s">
        <v>12</v>
      </c>
      <c r="N4" s="189" t="s">
        <v>11</v>
      </c>
    </row>
    <row r="5" spans="1:14" ht="14.45" customHeight="1">
      <c r="A5" s="194" t="s">
        <v>43</v>
      </c>
      <c r="B5" s="194" t="s">
        <v>44</v>
      </c>
      <c r="C5" s="194" t="s">
        <v>45</v>
      </c>
      <c r="D5" s="196"/>
      <c r="E5" s="198"/>
      <c r="F5" s="199"/>
      <c r="G5" s="179"/>
      <c r="H5" s="180"/>
      <c r="I5" s="172"/>
      <c r="J5" s="172"/>
      <c r="K5" s="172"/>
      <c r="L5" s="201"/>
      <c r="M5" s="172"/>
      <c r="N5" s="189"/>
    </row>
    <row r="6" spans="1:14" ht="23.45" customHeight="1">
      <c r="A6" s="194"/>
      <c r="B6" s="194"/>
      <c r="C6" s="194"/>
      <c r="D6" s="197"/>
      <c r="E6" s="198"/>
      <c r="F6" s="199"/>
      <c r="G6" s="106" t="s">
        <v>18</v>
      </c>
      <c r="H6" s="106" t="s">
        <v>19</v>
      </c>
      <c r="I6" s="173"/>
      <c r="J6" s="173"/>
      <c r="K6" s="173"/>
      <c r="L6" s="202"/>
      <c r="M6" s="173"/>
      <c r="N6" s="189"/>
    </row>
    <row r="7" spans="1:14" ht="15" customHeight="1">
      <c r="A7" s="104" t="s">
        <v>46</v>
      </c>
      <c r="B7" s="104" t="s">
        <v>46</v>
      </c>
      <c r="C7" s="104" t="s">
        <v>46</v>
      </c>
      <c r="D7" s="104"/>
      <c r="E7" s="104" t="s">
        <v>46</v>
      </c>
      <c r="F7" s="105">
        <v>1</v>
      </c>
      <c r="G7" s="105">
        <f t="shared" ref="G7" si="0">F7+1</f>
        <v>2</v>
      </c>
      <c r="H7" s="105">
        <f t="shared" ref="H7:N7" si="1">G7+1</f>
        <v>3</v>
      </c>
      <c r="I7" s="105">
        <f t="shared" si="1"/>
        <v>4</v>
      </c>
      <c r="J7" s="105">
        <f t="shared" si="1"/>
        <v>5</v>
      </c>
      <c r="K7" s="105">
        <f t="shared" si="1"/>
        <v>6</v>
      </c>
      <c r="L7" s="105">
        <f t="shared" si="1"/>
        <v>7</v>
      </c>
      <c r="M7" s="105">
        <f t="shared" si="1"/>
        <v>8</v>
      </c>
      <c r="N7" s="105">
        <f t="shared" si="1"/>
        <v>9</v>
      </c>
    </row>
    <row r="8" spans="1:14" ht="15" customHeight="1">
      <c r="A8" s="107"/>
      <c r="B8" s="107"/>
      <c r="C8" s="107"/>
      <c r="D8" s="107"/>
      <c r="E8" s="41" t="s">
        <v>9</v>
      </c>
      <c r="F8" s="42" t="s">
        <v>47</v>
      </c>
      <c r="G8" s="42" t="s">
        <v>48</v>
      </c>
      <c r="H8" s="42" t="s">
        <v>48</v>
      </c>
      <c r="I8" s="43"/>
      <c r="J8" s="44">
        <f>SUM(J9+J27)</f>
        <v>0</v>
      </c>
      <c r="K8" s="109"/>
      <c r="L8" s="109">
        <v>300</v>
      </c>
      <c r="M8" s="109"/>
      <c r="N8" s="109"/>
    </row>
    <row r="9" spans="1:14" ht="15" customHeight="1">
      <c r="A9" s="45" t="s">
        <v>49</v>
      </c>
      <c r="B9" s="45" t="s">
        <v>50</v>
      </c>
      <c r="C9" s="45" t="s">
        <v>51</v>
      </c>
      <c r="D9" s="53" t="s">
        <v>52</v>
      </c>
      <c r="E9" s="54" t="s">
        <v>53</v>
      </c>
      <c r="F9" s="108">
        <v>96.31</v>
      </c>
      <c r="G9" s="108">
        <v>96.31</v>
      </c>
      <c r="H9" s="108">
        <v>96.31</v>
      </c>
      <c r="I9" s="110"/>
      <c r="J9" s="110"/>
      <c r="K9" s="110"/>
      <c r="L9" s="110"/>
      <c r="M9" s="110"/>
      <c r="N9" s="110"/>
    </row>
    <row r="10" spans="1:14" ht="15" customHeight="1">
      <c r="A10" s="45"/>
      <c r="B10" s="45"/>
      <c r="C10" s="45"/>
      <c r="D10" s="53"/>
      <c r="E10" s="54" t="s">
        <v>54</v>
      </c>
      <c r="F10" s="108">
        <v>43.25</v>
      </c>
      <c r="G10" s="108">
        <v>43.25</v>
      </c>
      <c r="H10" s="108">
        <v>43.25</v>
      </c>
      <c r="I10" s="111"/>
      <c r="J10" s="111"/>
      <c r="K10" s="111"/>
      <c r="L10" s="111"/>
      <c r="M10" s="111"/>
      <c r="N10" s="111"/>
    </row>
    <row r="11" spans="1:14" ht="15" customHeight="1">
      <c r="A11" s="45"/>
      <c r="B11" s="45"/>
      <c r="C11" s="45"/>
      <c r="D11" s="53"/>
      <c r="E11" s="54" t="s">
        <v>55</v>
      </c>
      <c r="F11" s="108">
        <v>23.33</v>
      </c>
      <c r="G11" s="108">
        <v>23.33</v>
      </c>
      <c r="H11" s="108">
        <v>23.33</v>
      </c>
      <c r="I11" s="111"/>
      <c r="J11" s="111"/>
      <c r="K11" s="111"/>
      <c r="L11" s="111"/>
      <c r="M11" s="111"/>
      <c r="N11" s="111"/>
    </row>
    <row r="12" spans="1:14" ht="15" customHeight="1">
      <c r="A12" s="45" t="s">
        <v>49</v>
      </c>
      <c r="B12" s="45" t="s">
        <v>56</v>
      </c>
      <c r="C12" s="45" t="s">
        <v>56</v>
      </c>
      <c r="D12" s="55" t="s">
        <v>57</v>
      </c>
      <c r="E12" s="54" t="s">
        <v>58</v>
      </c>
      <c r="F12" s="108">
        <v>24.25</v>
      </c>
      <c r="G12" s="108">
        <v>24.25</v>
      </c>
      <c r="H12" s="108">
        <v>24.25</v>
      </c>
      <c r="I12" s="111"/>
      <c r="J12" s="111"/>
      <c r="K12" s="111"/>
      <c r="L12" s="111"/>
      <c r="M12" s="111"/>
      <c r="N12" s="111"/>
    </row>
    <row r="13" spans="1:14" ht="15" customHeight="1">
      <c r="A13" s="45" t="s">
        <v>49</v>
      </c>
      <c r="B13" s="45" t="s">
        <v>59</v>
      </c>
      <c r="C13" s="45" t="s">
        <v>59</v>
      </c>
      <c r="D13" s="55" t="s">
        <v>60</v>
      </c>
      <c r="E13" s="54" t="s">
        <v>61</v>
      </c>
      <c r="F13" s="108">
        <v>1.34</v>
      </c>
      <c r="G13" s="108">
        <v>1.34</v>
      </c>
      <c r="H13" s="108">
        <v>1.34</v>
      </c>
      <c r="I13" s="111"/>
      <c r="J13" s="111"/>
      <c r="K13" s="111"/>
      <c r="L13" s="111"/>
      <c r="M13" s="111"/>
      <c r="N13" s="111"/>
    </row>
    <row r="14" spans="1:14" ht="15" customHeight="1">
      <c r="A14" s="45" t="s">
        <v>62</v>
      </c>
      <c r="B14" s="45" t="s">
        <v>63</v>
      </c>
      <c r="C14" s="45" t="s">
        <v>51</v>
      </c>
      <c r="D14" s="55" t="s">
        <v>64</v>
      </c>
      <c r="E14" s="54" t="s">
        <v>65</v>
      </c>
      <c r="F14" s="108">
        <v>11.37</v>
      </c>
      <c r="G14" s="108">
        <v>11.37</v>
      </c>
      <c r="H14" s="108">
        <v>11.37</v>
      </c>
      <c r="I14" s="111"/>
      <c r="J14" s="111"/>
      <c r="K14" s="111"/>
      <c r="L14" s="111"/>
      <c r="M14" s="111"/>
      <c r="N14" s="111"/>
    </row>
    <row r="15" spans="1:14" ht="15" customHeight="1">
      <c r="A15" s="45" t="s">
        <v>66</v>
      </c>
      <c r="B15" s="45" t="s">
        <v>50</v>
      </c>
      <c r="C15" s="45" t="s">
        <v>51</v>
      </c>
      <c r="D15" s="55" t="s">
        <v>67</v>
      </c>
      <c r="E15" s="54" t="s">
        <v>67</v>
      </c>
      <c r="F15" s="108">
        <v>20.52</v>
      </c>
      <c r="G15" s="108">
        <v>20.52</v>
      </c>
      <c r="H15" s="108">
        <v>20.52</v>
      </c>
      <c r="I15" s="111"/>
      <c r="J15" s="111"/>
      <c r="K15" s="111"/>
      <c r="L15" s="111"/>
      <c r="M15" s="111"/>
      <c r="N15" s="111"/>
    </row>
    <row r="16" spans="1:14" ht="15" customHeight="1">
      <c r="A16" s="45" t="s">
        <v>49</v>
      </c>
      <c r="B16" s="45" t="s">
        <v>50</v>
      </c>
      <c r="C16" s="45" t="s">
        <v>59</v>
      </c>
      <c r="D16" s="57" t="s">
        <v>68</v>
      </c>
      <c r="E16" s="54" t="s">
        <v>69</v>
      </c>
      <c r="F16" s="108">
        <v>11.96</v>
      </c>
      <c r="G16" s="108">
        <v>11.96</v>
      </c>
      <c r="H16" s="108">
        <v>11.96</v>
      </c>
      <c r="I16" s="111"/>
      <c r="J16" s="111"/>
      <c r="K16" s="111"/>
      <c r="L16" s="111"/>
      <c r="M16" s="111"/>
      <c r="N16" s="111"/>
    </row>
    <row r="17" spans="1:14" ht="15" customHeight="1">
      <c r="A17" s="45" t="s">
        <v>49</v>
      </c>
      <c r="B17" s="45" t="s">
        <v>50</v>
      </c>
      <c r="C17" s="45" t="s">
        <v>51</v>
      </c>
      <c r="D17" s="55" t="s">
        <v>52</v>
      </c>
      <c r="E17" s="59" t="s">
        <v>70</v>
      </c>
      <c r="F17" s="108">
        <v>13.93</v>
      </c>
      <c r="G17" s="108">
        <v>13.93</v>
      </c>
      <c r="H17" s="108">
        <v>13.93</v>
      </c>
      <c r="I17" s="111"/>
      <c r="J17" s="111"/>
      <c r="K17" s="111"/>
      <c r="L17" s="111"/>
      <c r="M17" s="111"/>
      <c r="N17" s="111"/>
    </row>
    <row r="18" spans="1:14" ht="15" customHeight="1">
      <c r="A18" s="45" t="s">
        <v>49</v>
      </c>
      <c r="B18" s="45" t="s">
        <v>50</v>
      </c>
      <c r="C18" s="45" t="s">
        <v>59</v>
      </c>
      <c r="D18" s="57" t="s">
        <v>68</v>
      </c>
      <c r="E18" s="54" t="s">
        <v>71</v>
      </c>
      <c r="F18" s="108">
        <v>3.96</v>
      </c>
      <c r="G18" s="108">
        <v>3.96</v>
      </c>
      <c r="H18" s="108">
        <v>3.96</v>
      </c>
      <c r="I18" s="111"/>
      <c r="J18" s="111"/>
      <c r="K18" s="111"/>
      <c r="L18" s="111"/>
      <c r="M18" s="111"/>
      <c r="N18" s="111"/>
    </row>
    <row r="19" spans="1:14" ht="15" customHeight="1">
      <c r="A19" s="45" t="s">
        <v>49</v>
      </c>
      <c r="B19" s="45" t="s">
        <v>50</v>
      </c>
      <c r="C19" s="45" t="s">
        <v>59</v>
      </c>
      <c r="D19" s="57" t="s">
        <v>68</v>
      </c>
      <c r="E19" s="60" t="s">
        <v>72</v>
      </c>
      <c r="F19" s="108">
        <v>19</v>
      </c>
      <c r="G19" s="108">
        <v>19</v>
      </c>
      <c r="H19" s="108">
        <v>19</v>
      </c>
      <c r="I19" s="111"/>
      <c r="J19" s="111"/>
      <c r="K19" s="111"/>
      <c r="L19" s="111"/>
      <c r="M19" s="111"/>
      <c r="N19" s="111"/>
    </row>
    <row r="20" spans="1:14" ht="15" customHeight="1">
      <c r="A20" s="45" t="s">
        <v>49</v>
      </c>
      <c r="B20" s="45" t="s">
        <v>73</v>
      </c>
      <c r="C20" s="45" t="s">
        <v>74</v>
      </c>
      <c r="D20" s="57" t="s">
        <v>75</v>
      </c>
      <c r="E20" s="60" t="s">
        <v>76</v>
      </c>
      <c r="F20" s="108">
        <v>20</v>
      </c>
      <c r="G20" s="108">
        <v>20</v>
      </c>
      <c r="H20" s="108">
        <v>20</v>
      </c>
      <c r="I20" s="111"/>
      <c r="J20" s="111"/>
      <c r="K20" s="111"/>
      <c r="L20" s="111"/>
      <c r="M20" s="111"/>
      <c r="N20" s="111"/>
    </row>
    <row r="21" spans="1:14" ht="15" customHeight="1">
      <c r="A21" s="45" t="s">
        <v>49</v>
      </c>
      <c r="B21" s="45" t="s">
        <v>73</v>
      </c>
      <c r="C21" s="45" t="s">
        <v>56</v>
      </c>
      <c r="D21" s="57" t="s">
        <v>77</v>
      </c>
      <c r="E21" s="60" t="s">
        <v>78</v>
      </c>
      <c r="F21" s="108">
        <v>8</v>
      </c>
      <c r="G21" s="108">
        <v>8</v>
      </c>
      <c r="H21" s="108">
        <v>8</v>
      </c>
      <c r="I21" s="111"/>
      <c r="J21" s="111"/>
      <c r="K21" s="111"/>
      <c r="L21" s="111"/>
      <c r="M21" s="111"/>
      <c r="N21" s="111"/>
    </row>
    <row r="22" spans="1:14" ht="15" customHeight="1">
      <c r="A22" s="45" t="s">
        <v>49</v>
      </c>
      <c r="B22" s="45" t="s">
        <v>50</v>
      </c>
      <c r="C22" s="45" t="s">
        <v>59</v>
      </c>
      <c r="D22" s="57" t="s">
        <v>68</v>
      </c>
      <c r="E22" s="60" t="s">
        <v>79</v>
      </c>
      <c r="F22" s="108">
        <v>15</v>
      </c>
      <c r="G22" s="108">
        <v>15</v>
      </c>
      <c r="H22" s="108">
        <v>15</v>
      </c>
      <c r="I22" s="111"/>
      <c r="J22" s="111"/>
      <c r="K22" s="111"/>
      <c r="L22" s="111"/>
      <c r="M22" s="111"/>
      <c r="N22" s="111"/>
    </row>
    <row r="23" spans="1:14" ht="15" customHeight="1">
      <c r="A23" s="45" t="s">
        <v>49</v>
      </c>
      <c r="B23" s="45" t="s">
        <v>73</v>
      </c>
      <c r="C23" s="45" t="s">
        <v>74</v>
      </c>
      <c r="D23" s="57" t="s">
        <v>75</v>
      </c>
      <c r="E23" s="60" t="s">
        <v>80</v>
      </c>
      <c r="F23" s="108">
        <v>60</v>
      </c>
      <c r="G23" s="108">
        <v>60</v>
      </c>
      <c r="H23" s="108">
        <v>60</v>
      </c>
      <c r="I23" s="111"/>
      <c r="J23" s="111"/>
      <c r="K23" s="111"/>
      <c r="L23" s="111"/>
      <c r="M23" s="111"/>
      <c r="N23" s="111"/>
    </row>
    <row r="24" spans="1:14" ht="15" customHeight="1">
      <c r="A24" s="45" t="s">
        <v>49</v>
      </c>
      <c r="B24" s="45" t="s">
        <v>50</v>
      </c>
      <c r="C24" s="45" t="s">
        <v>59</v>
      </c>
      <c r="D24" s="57" t="s">
        <v>68</v>
      </c>
      <c r="E24" s="60" t="s">
        <v>81</v>
      </c>
      <c r="F24" s="108">
        <v>300</v>
      </c>
      <c r="G24" s="108"/>
      <c r="H24" s="108"/>
      <c r="I24" s="111"/>
      <c r="J24" s="111"/>
      <c r="K24" s="111"/>
      <c r="L24" s="56">
        <v>300</v>
      </c>
      <c r="M24" s="111"/>
      <c r="N24" s="111"/>
    </row>
    <row r="25" spans="1:14" ht="15" customHeight="1">
      <c r="A25" s="45" t="s">
        <v>49</v>
      </c>
      <c r="B25" s="45" t="s">
        <v>82</v>
      </c>
      <c r="C25" s="45" t="s">
        <v>51</v>
      </c>
      <c r="D25" s="57" t="s">
        <v>83</v>
      </c>
      <c r="E25" s="60" t="s">
        <v>84</v>
      </c>
      <c r="F25" s="108">
        <v>40</v>
      </c>
      <c r="G25" s="108">
        <v>40</v>
      </c>
      <c r="H25" s="108">
        <v>40</v>
      </c>
      <c r="I25" s="111"/>
      <c r="J25" s="111"/>
      <c r="K25" s="111"/>
      <c r="L25" s="111"/>
      <c r="M25" s="111"/>
      <c r="N25" s="111"/>
    </row>
    <row r="26" spans="1:14" ht="15" customHeight="1">
      <c r="A26" s="45" t="s">
        <v>49</v>
      </c>
      <c r="B26" s="45" t="s">
        <v>73</v>
      </c>
      <c r="C26" s="45" t="s">
        <v>50</v>
      </c>
      <c r="D26" s="57" t="s">
        <v>85</v>
      </c>
      <c r="E26" s="60" t="s">
        <v>86</v>
      </c>
      <c r="F26" s="108">
        <v>1080</v>
      </c>
      <c r="G26" s="108">
        <v>1080</v>
      </c>
      <c r="H26" s="108">
        <v>1080</v>
      </c>
      <c r="I26" s="111"/>
      <c r="J26" s="111"/>
      <c r="K26" s="111"/>
      <c r="L26" s="111"/>
      <c r="M26" s="111"/>
      <c r="N26" s="111"/>
    </row>
    <row r="27" spans="1:14" ht="15" customHeight="1">
      <c r="A27" s="45" t="s">
        <v>49</v>
      </c>
      <c r="B27" s="45" t="s">
        <v>87</v>
      </c>
      <c r="C27" s="45" t="s">
        <v>50</v>
      </c>
      <c r="D27" s="57" t="s">
        <v>88</v>
      </c>
      <c r="E27" s="60" t="s">
        <v>89</v>
      </c>
      <c r="F27" s="108">
        <v>8</v>
      </c>
      <c r="G27" s="108">
        <v>8</v>
      </c>
      <c r="H27" s="108">
        <v>8</v>
      </c>
      <c r="I27" s="111"/>
      <c r="J27" s="111"/>
      <c r="K27" s="111"/>
      <c r="L27" s="111"/>
      <c r="M27" s="111"/>
      <c r="N27" s="111"/>
    </row>
    <row r="28" spans="1:14" ht="15" customHeight="1">
      <c r="A28" s="45" t="s">
        <v>49</v>
      </c>
      <c r="B28" s="45" t="s">
        <v>50</v>
      </c>
      <c r="C28" s="45" t="s">
        <v>59</v>
      </c>
      <c r="D28" s="57" t="s">
        <v>68</v>
      </c>
      <c r="E28" s="60" t="s">
        <v>90</v>
      </c>
      <c r="F28" s="108">
        <v>36</v>
      </c>
      <c r="G28" s="108">
        <v>36</v>
      </c>
      <c r="H28" s="108">
        <v>36</v>
      </c>
      <c r="I28" s="111"/>
      <c r="J28" s="111"/>
      <c r="K28" s="111"/>
      <c r="L28" s="111"/>
      <c r="M28" s="111"/>
      <c r="N28" s="111"/>
    </row>
    <row r="29" spans="1:14" ht="15" customHeight="1">
      <c r="A29" s="45" t="s">
        <v>49</v>
      </c>
      <c r="B29" s="45" t="s">
        <v>63</v>
      </c>
      <c r="C29" s="45" t="s">
        <v>91</v>
      </c>
      <c r="D29" s="57" t="s">
        <v>92</v>
      </c>
      <c r="E29" s="60" t="s">
        <v>93</v>
      </c>
      <c r="F29" s="108">
        <v>650</v>
      </c>
      <c r="G29" s="108">
        <v>650</v>
      </c>
      <c r="H29" s="108">
        <v>650</v>
      </c>
      <c r="I29" s="111"/>
      <c r="J29" s="111"/>
      <c r="K29" s="111"/>
      <c r="L29" s="111"/>
      <c r="M29" s="111"/>
      <c r="N29" s="111"/>
    </row>
    <row r="30" spans="1:14" ht="15" customHeight="1">
      <c r="A30" s="45" t="s">
        <v>49</v>
      </c>
      <c r="B30" s="45" t="s">
        <v>94</v>
      </c>
      <c r="C30" s="45" t="s">
        <v>51</v>
      </c>
      <c r="D30" s="62" t="s">
        <v>95</v>
      </c>
      <c r="E30" s="60" t="s">
        <v>96</v>
      </c>
      <c r="F30" s="108">
        <v>31</v>
      </c>
      <c r="G30" s="108">
        <v>31</v>
      </c>
      <c r="H30" s="108">
        <v>31</v>
      </c>
      <c r="I30" s="111"/>
      <c r="J30" s="111"/>
      <c r="K30" s="111"/>
      <c r="L30" s="111"/>
      <c r="M30" s="111"/>
      <c r="N30" s="111"/>
    </row>
    <row r="31" spans="1:14" ht="15" customHeight="1">
      <c r="A31" s="45" t="s">
        <v>49</v>
      </c>
      <c r="B31" s="45" t="s">
        <v>94</v>
      </c>
      <c r="C31" s="45" t="s">
        <v>50</v>
      </c>
      <c r="D31" s="62" t="s">
        <v>97</v>
      </c>
      <c r="E31" s="60" t="s">
        <v>98</v>
      </c>
      <c r="F31" s="108">
        <v>2119</v>
      </c>
      <c r="G31" s="108">
        <v>2119</v>
      </c>
      <c r="H31" s="108">
        <v>2119</v>
      </c>
      <c r="I31" s="111"/>
      <c r="J31" s="111"/>
      <c r="K31" s="111"/>
      <c r="L31" s="111"/>
      <c r="M31" s="111"/>
      <c r="N31" s="111"/>
    </row>
    <row r="32" spans="1:14" ht="15" customHeight="1">
      <c r="A32" s="45" t="s">
        <v>49</v>
      </c>
      <c r="B32" s="45" t="s">
        <v>73</v>
      </c>
      <c r="C32" s="45" t="s">
        <v>99</v>
      </c>
      <c r="D32" s="62" t="s">
        <v>100</v>
      </c>
      <c r="E32" s="60" t="s">
        <v>101</v>
      </c>
      <c r="F32" s="108">
        <v>265</v>
      </c>
      <c r="G32" s="108">
        <v>265</v>
      </c>
      <c r="H32" s="108">
        <v>265</v>
      </c>
      <c r="I32" s="111"/>
      <c r="J32" s="111"/>
      <c r="K32" s="111"/>
      <c r="L32" s="111"/>
      <c r="M32" s="111"/>
      <c r="N32" s="111"/>
    </row>
    <row r="33" spans="1:14" ht="15" customHeight="1">
      <c r="A33" s="45" t="s">
        <v>49</v>
      </c>
      <c r="B33" s="45" t="s">
        <v>73</v>
      </c>
      <c r="C33" s="45" t="s">
        <v>56</v>
      </c>
      <c r="D33" s="57" t="s">
        <v>77</v>
      </c>
      <c r="E33" s="60" t="s">
        <v>102</v>
      </c>
      <c r="F33" s="108">
        <v>76.7</v>
      </c>
      <c r="G33" s="108">
        <v>76.7</v>
      </c>
      <c r="H33" s="108">
        <v>76.7</v>
      </c>
      <c r="I33" s="111"/>
      <c r="J33" s="111"/>
      <c r="K33" s="111"/>
      <c r="L33" s="111"/>
      <c r="M33" s="111"/>
      <c r="N33" s="111"/>
    </row>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6" type="noConversion"/>
  <printOptions horizontalCentered="1"/>
  <pageMargins left="0.62992125984252001" right="0.66929133858267698" top="0.86614173228346403" bottom="0.86614173228346403"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37"/>
  <sheetViews>
    <sheetView showGridLines="0" showZeros="0" workbookViewId="0">
      <selection activeCell="A3" sqref="A3:E3"/>
    </sheetView>
  </sheetViews>
  <sheetFormatPr defaultColWidth="7" defaultRowHeight="11.25"/>
  <cols>
    <col min="1" max="1" width="4.625" style="3" customWidth="1"/>
    <col min="2" max="3" width="4.125" style="3" customWidth="1"/>
    <col min="4" max="4" width="29.75" style="3" customWidth="1"/>
    <col min="5" max="5" width="30.125" style="3" customWidth="1"/>
    <col min="6" max="6" width="8.625" style="3" customWidth="1"/>
    <col min="7" max="7" width="9.125" style="3" customWidth="1"/>
    <col min="8" max="10" width="9" style="3" customWidth="1"/>
    <col min="11" max="11" width="9.625" style="3" customWidth="1"/>
    <col min="12" max="12" width="11.375" style="3" customWidth="1"/>
    <col min="13" max="13" width="10.5" style="3" customWidth="1"/>
    <col min="14" max="14" width="11" style="3" customWidth="1"/>
    <col min="15" max="16384" width="7" style="3"/>
  </cols>
  <sheetData>
    <row r="1" spans="1:14" ht="12">
      <c r="M1" s="26" t="s">
        <v>103</v>
      </c>
    </row>
    <row r="2" spans="1:14" ht="42" customHeight="1">
      <c r="A2" s="203" t="s">
        <v>104</v>
      </c>
      <c r="B2" s="203"/>
      <c r="C2" s="203"/>
      <c r="D2" s="203"/>
      <c r="E2" s="203"/>
      <c r="F2" s="203"/>
      <c r="G2" s="203"/>
      <c r="H2" s="203"/>
      <c r="I2" s="203"/>
      <c r="J2" s="203"/>
      <c r="K2" s="203"/>
      <c r="L2" s="203"/>
      <c r="M2" s="203"/>
      <c r="N2" s="203"/>
    </row>
    <row r="3" spans="1:14" ht="15" customHeight="1">
      <c r="A3" s="204" t="s">
        <v>413</v>
      </c>
      <c r="B3" s="205"/>
      <c r="C3" s="205"/>
      <c r="D3" s="205"/>
      <c r="E3" s="205"/>
      <c r="F3" s="20"/>
      <c r="G3" s="9"/>
      <c r="H3" s="9"/>
      <c r="I3" s="9"/>
      <c r="J3" s="9"/>
      <c r="K3" s="9"/>
      <c r="L3" s="9"/>
      <c r="M3" s="206" t="s">
        <v>3</v>
      </c>
      <c r="N3" s="206"/>
    </row>
    <row r="4" spans="1:14" s="4" customFormat="1" ht="16.5" customHeight="1">
      <c r="A4" s="207" t="s">
        <v>105</v>
      </c>
      <c r="B4" s="208"/>
      <c r="C4" s="209"/>
      <c r="D4" s="219" t="s">
        <v>40</v>
      </c>
      <c r="E4" s="219" t="s">
        <v>106</v>
      </c>
      <c r="F4" s="214" t="s">
        <v>42</v>
      </c>
      <c r="G4" s="210" t="s">
        <v>107</v>
      </c>
      <c r="H4" s="210"/>
      <c r="I4" s="210"/>
      <c r="J4" s="210"/>
      <c r="K4" s="210"/>
      <c r="L4" s="211" t="s">
        <v>108</v>
      </c>
      <c r="M4" s="212"/>
      <c r="N4" s="213"/>
    </row>
    <row r="5" spans="1:14" s="4" customFormat="1" ht="14.25" customHeight="1">
      <c r="A5" s="217" t="s">
        <v>43</v>
      </c>
      <c r="B5" s="218" t="s">
        <v>44</v>
      </c>
      <c r="C5" s="218" t="s">
        <v>45</v>
      </c>
      <c r="D5" s="220"/>
      <c r="E5" s="220"/>
      <c r="F5" s="214"/>
      <c r="G5" s="215" t="s">
        <v>18</v>
      </c>
      <c r="H5" s="215" t="s">
        <v>109</v>
      </c>
      <c r="I5" s="215" t="s">
        <v>110</v>
      </c>
      <c r="J5" s="215" t="s">
        <v>111</v>
      </c>
      <c r="K5" s="215" t="s">
        <v>112</v>
      </c>
      <c r="L5" s="214" t="s">
        <v>18</v>
      </c>
      <c r="M5" s="214" t="s">
        <v>113</v>
      </c>
      <c r="N5" s="214" t="s">
        <v>114</v>
      </c>
    </row>
    <row r="6" spans="1:14" s="4" customFormat="1" ht="34.15" customHeight="1">
      <c r="A6" s="217"/>
      <c r="B6" s="218"/>
      <c r="C6" s="218"/>
      <c r="D6" s="221"/>
      <c r="E6" s="221"/>
      <c r="F6" s="214"/>
      <c r="G6" s="216"/>
      <c r="H6" s="216"/>
      <c r="I6" s="216"/>
      <c r="J6" s="216"/>
      <c r="K6" s="216"/>
      <c r="L6" s="214"/>
      <c r="M6" s="214"/>
      <c r="N6" s="214"/>
    </row>
    <row r="7" spans="1:14" s="4" customFormat="1" ht="23.1" customHeight="1">
      <c r="A7" s="10" t="s">
        <v>46</v>
      </c>
      <c r="B7" s="11" t="s">
        <v>46</v>
      </c>
      <c r="C7" s="11" t="s">
        <v>46</v>
      </c>
      <c r="D7" s="11"/>
      <c r="E7" s="11" t="s">
        <v>46</v>
      </c>
      <c r="F7" s="12">
        <v>1</v>
      </c>
      <c r="G7" s="12">
        <v>2</v>
      </c>
      <c r="H7" s="12">
        <v>3</v>
      </c>
      <c r="I7" s="12">
        <v>4</v>
      </c>
      <c r="J7" s="12">
        <v>5</v>
      </c>
      <c r="K7" s="12">
        <v>6</v>
      </c>
      <c r="L7" s="12">
        <v>7</v>
      </c>
      <c r="M7" s="12">
        <v>8</v>
      </c>
      <c r="N7" s="12">
        <v>9</v>
      </c>
    </row>
    <row r="8" spans="1:14" s="4" customFormat="1" ht="23.1" customHeight="1">
      <c r="A8" s="45"/>
      <c r="B8" s="45"/>
      <c r="C8" s="45"/>
      <c r="D8" s="51" t="s">
        <v>115</v>
      </c>
      <c r="E8" s="51"/>
      <c r="F8" s="52">
        <f>G8+L8</f>
        <v>4977.92</v>
      </c>
      <c r="G8" s="52">
        <f>H8+I8+J8+K8</f>
        <v>250.22000000000003</v>
      </c>
      <c r="H8" s="52">
        <f>SUM(H9:H15)</f>
        <v>220.37</v>
      </c>
      <c r="I8" s="52">
        <f>SUM(I9:I33)</f>
        <v>13.93</v>
      </c>
      <c r="J8" s="52">
        <f>SUM(J12:J33)</f>
        <v>15.920000000000002</v>
      </c>
      <c r="K8" s="52"/>
      <c r="L8" s="52">
        <f>SUM(L19:L33)</f>
        <v>4727.7</v>
      </c>
      <c r="M8" s="52">
        <f>SUM(M19:M33)</f>
        <v>4727.7</v>
      </c>
      <c r="N8" s="101"/>
    </row>
    <row r="9" spans="1:14" s="19" customFormat="1" ht="23.1" customHeight="1">
      <c r="A9" s="45" t="s">
        <v>49</v>
      </c>
      <c r="B9" s="45" t="s">
        <v>50</v>
      </c>
      <c r="C9" s="45" t="s">
        <v>51</v>
      </c>
      <c r="D9" s="53" t="s">
        <v>52</v>
      </c>
      <c r="E9" s="54" t="s">
        <v>53</v>
      </c>
      <c r="F9" s="52">
        <v>96.31</v>
      </c>
      <c r="G9" s="52">
        <v>96.31</v>
      </c>
      <c r="H9" s="52">
        <v>96.31</v>
      </c>
      <c r="I9" s="52"/>
      <c r="J9" s="52"/>
      <c r="K9" s="52"/>
      <c r="L9" s="52"/>
      <c r="M9" s="63"/>
      <c r="N9" s="64"/>
    </row>
    <row r="10" spans="1:14" s="19" customFormat="1" ht="23.1" customHeight="1">
      <c r="A10" s="45"/>
      <c r="B10" s="45"/>
      <c r="C10" s="45"/>
      <c r="D10" s="53"/>
      <c r="E10" s="54" t="s">
        <v>54</v>
      </c>
      <c r="F10" s="52">
        <v>43.25</v>
      </c>
      <c r="G10" s="52">
        <v>43.25</v>
      </c>
      <c r="H10" s="52">
        <v>43.25</v>
      </c>
      <c r="I10" s="52"/>
      <c r="J10" s="52"/>
      <c r="K10" s="52"/>
      <c r="L10" s="52"/>
      <c r="M10" s="63"/>
      <c r="N10" s="64"/>
    </row>
    <row r="11" spans="1:14" s="19" customFormat="1" ht="23.1" customHeight="1">
      <c r="A11" s="45"/>
      <c r="B11" s="45"/>
      <c r="C11" s="45"/>
      <c r="D11" s="53"/>
      <c r="E11" s="54" t="s">
        <v>55</v>
      </c>
      <c r="F11" s="52">
        <v>23.33</v>
      </c>
      <c r="G11" s="52">
        <v>23.33</v>
      </c>
      <c r="H11" s="52">
        <v>23.33</v>
      </c>
      <c r="I11" s="52"/>
      <c r="J11" s="52"/>
      <c r="K11" s="52"/>
      <c r="L11" s="52"/>
      <c r="M11" s="64"/>
      <c r="N11" s="64"/>
    </row>
    <row r="12" spans="1:14" s="19" customFormat="1" ht="23.1" customHeight="1">
      <c r="A12" s="45" t="s">
        <v>49</v>
      </c>
      <c r="B12" s="45" t="s">
        <v>56</v>
      </c>
      <c r="C12" s="45" t="s">
        <v>56</v>
      </c>
      <c r="D12" s="55" t="s">
        <v>57</v>
      </c>
      <c r="E12" s="54" t="s">
        <v>58</v>
      </c>
      <c r="F12" s="56">
        <v>24.25</v>
      </c>
      <c r="G12" s="56">
        <v>24.25</v>
      </c>
      <c r="H12" s="56">
        <v>24.25</v>
      </c>
      <c r="I12" s="52"/>
      <c r="J12" s="52"/>
      <c r="K12" s="52"/>
      <c r="L12" s="52"/>
      <c r="M12" s="64"/>
      <c r="N12" s="64"/>
    </row>
    <row r="13" spans="1:14" s="19" customFormat="1" ht="23.1" customHeight="1">
      <c r="A13" s="45" t="s">
        <v>49</v>
      </c>
      <c r="B13" s="45" t="s">
        <v>59</v>
      </c>
      <c r="C13" s="45" t="s">
        <v>59</v>
      </c>
      <c r="D13" s="55" t="s">
        <v>60</v>
      </c>
      <c r="E13" s="54" t="s">
        <v>61</v>
      </c>
      <c r="F13" s="56">
        <v>1.34</v>
      </c>
      <c r="G13" s="56">
        <v>1.34</v>
      </c>
      <c r="H13" s="56">
        <v>1.34</v>
      </c>
      <c r="I13" s="52"/>
      <c r="J13" s="52"/>
      <c r="K13" s="52"/>
      <c r="L13" s="52"/>
      <c r="M13" s="64"/>
      <c r="N13" s="64"/>
    </row>
    <row r="14" spans="1:14" s="19" customFormat="1" ht="23.1" customHeight="1">
      <c r="A14" s="45" t="s">
        <v>62</v>
      </c>
      <c r="B14" s="45" t="s">
        <v>63</v>
      </c>
      <c r="C14" s="45" t="s">
        <v>51</v>
      </c>
      <c r="D14" s="55" t="s">
        <v>64</v>
      </c>
      <c r="E14" s="54" t="s">
        <v>65</v>
      </c>
      <c r="F14" s="56">
        <v>11.37</v>
      </c>
      <c r="G14" s="56">
        <v>11.37</v>
      </c>
      <c r="H14" s="56">
        <v>11.37</v>
      </c>
      <c r="I14" s="52"/>
      <c r="J14" s="52"/>
      <c r="K14" s="52"/>
      <c r="L14" s="52"/>
      <c r="M14" s="64"/>
      <c r="N14" s="64"/>
    </row>
    <row r="15" spans="1:14" s="19" customFormat="1" ht="23.1" customHeight="1">
      <c r="A15" s="45" t="s">
        <v>66</v>
      </c>
      <c r="B15" s="45" t="s">
        <v>50</v>
      </c>
      <c r="C15" s="45" t="s">
        <v>51</v>
      </c>
      <c r="D15" s="55" t="s">
        <v>67</v>
      </c>
      <c r="E15" s="54" t="s">
        <v>67</v>
      </c>
      <c r="F15" s="56">
        <v>20.52</v>
      </c>
      <c r="G15" s="56">
        <v>20.52</v>
      </c>
      <c r="H15" s="56">
        <v>20.52</v>
      </c>
      <c r="I15" s="52"/>
      <c r="J15" s="52"/>
      <c r="K15" s="52"/>
      <c r="L15" s="52"/>
      <c r="M15" s="64"/>
      <c r="N15" s="64"/>
    </row>
    <row r="16" spans="1:14" s="19" customFormat="1" ht="23.1" customHeight="1">
      <c r="A16" s="45" t="s">
        <v>49</v>
      </c>
      <c r="B16" s="45" t="s">
        <v>50</v>
      </c>
      <c r="C16" s="45" t="s">
        <v>59</v>
      </c>
      <c r="D16" s="57" t="s">
        <v>68</v>
      </c>
      <c r="E16" s="54" t="s">
        <v>69</v>
      </c>
      <c r="F16" s="56">
        <v>11.96</v>
      </c>
      <c r="G16" s="58"/>
      <c r="H16" s="52"/>
      <c r="J16" s="56">
        <v>11.96</v>
      </c>
      <c r="K16" s="52"/>
      <c r="L16" s="52"/>
      <c r="M16" s="64"/>
      <c r="N16" s="64"/>
    </row>
    <row r="17" spans="1:14" s="19" customFormat="1" ht="23.1" customHeight="1">
      <c r="A17" s="45" t="s">
        <v>49</v>
      </c>
      <c r="B17" s="45" t="s">
        <v>50</v>
      </c>
      <c r="C17" s="45" t="s">
        <v>51</v>
      </c>
      <c r="D17" s="55" t="s">
        <v>52</v>
      </c>
      <c r="E17" s="59" t="s">
        <v>70</v>
      </c>
      <c r="F17" s="56">
        <v>13.93</v>
      </c>
      <c r="G17" s="52"/>
      <c r="I17" s="52">
        <f>F17</f>
        <v>13.93</v>
      </c>
      <c r="J17" s="52"/>
      <c r="K17" s="52"/>
      <c r="L17" s="52"/>
      <c r="M17" s="64"/>
      <c r="N17" s="64"/>
    </row>
    <row r="18" spans="1:14" s="19" customFormat="1" ht="23.1" customHeight="1">
      <c r="A18" s="45" t="s">
        <v>49</v>
      </c>
      <c r="B18" s="45" t="s">
        <v>50</v>
      </c>
      <c r="C18" s="45" t="s">
        <v>59</v>
      </c>
      <c r="D18" s="57" t="s">
        <v>68</v>
      </c>
      <c r="E18" s="54" t="s">
        <v>71</v>
      </c>
      <c r="F18" s="56">
        <v>3.96</v>
      </c>
      <c r="G18" s="52"/>
      <c r="H18" s="52"/>
      <c r="I18" s="64"/>
      <c r="J18" s="56">
        <v>3.96</v>
      </c>
      <c r="K18" s="52"/>
      <c r="L18" s="52"/>
      <c r="M18" s="64"/>
      <c r="N18" s="64"/>
    </row>
    <row r="19" spans="1:14" s="19" customFormat="1" ht="23.1" customHeight="1">
      <c r="A19" s="45" t="s">
        <v>49</v>
      </c>
      <c r="B19" s="45" t="s">
        <v>50</v>
      </c>
      <c r="C19" s="45" t="s">
        <v>59</v>
      </c>
      <c r="D19" s="57" t="s">
        <v>68</v>
      </c>
      <c r="E19" s="60" t="s">
        <v>72</v>
      </c>
      <c r="F19" s="56">
        <v>19</v>
      </c>
      <c r="G19" s="61"/>
      <c r="H19" s="52"/>
      <c r="I19" s="64"/>
      <c r="J19" s="52"/>
      <c r="K19" s="64"/>
      <c r="L19" s="56">
        <v>19</v>
      </c>
      <c r="M19" s="56">
        <v>19</v>
      </c>
      <c r="N19" s="64"/>
    </row>
    <row r="20" spans="1:14" s="19" customFormat="1" ht="23.1" customHeight="1">
      <c r="A20" s="45" t="s">
        <v>49</v>
      </c>
      <c r="B20" s="45" t="s">
        <v>73</v>
      </c>
      <c r="C20" s="45" t="s">
        <v>74</v>
      </c>
      <c r="D20" s="57" t="s">
        <v>75</v>
      </c>
      <c r="E20" s="60" t="s">
        <v>76</v>
      </c>
      <c r="F20" s="56">
        <v>20</v>
      </c>
      <c r="G20" s="61"/>
      <c r="H20" s="52"/>
      <c r="I20" s="64"/>
      <c r="J20" s="52"/>
      <c r="K20" s="64"/>
      <c r="L20" s="56">
        <v>20</v>
      </c>
      <c r="M20" s="56">
        <v>20</v>
      </c>
      <c r="N20" s="64"/>
    </row>
    <row r="21" spans="1:14" s="19" customFormat="1" ht="23.1" customHeight="1">
      <c r="A21" s="45" t="s">
        <v>49</v>
      </c>
      <c r="B21" s="45" t="s">
        <v>73</v>
      </c>
      <c r="C21" s="45" t="s">
        <v>56</v>
      </c>
      <c r="D21" s="57" t="s">
        <v>77</v>
      </c>
      <c r="E21" s="60" t="s">
        <v>78</v>
      </c>
      <c r="F21" s="56">
        <v>8</v>
      </c>
      <c r="G21" s="61"/>
      <c r="H21" s="52"/>
      <c r="I21" s="64"/>
      <c r="J21" s="52"/>
      <c r="K21" s="64"/>
      <c r="L21" s="56">
        <v>8</v>
      </c>
      <c r="M21" s="56">
        <v>8</v>
      </c>
      <c r="N21" s="64"/>
    </row>
    <row r="22" spans="1:14" s="19" customFormat="1" ht="23.1" customHeight="1">
      <c r="A22" s="45" t="s">
        <v>49</v>
      </c>
      <c r="B22" s="45" t="s">
        <v>50</v>
      </c>
      <c r="C22" s="45" t="s">
        <v>59</v>
      </c>
      <c r="D22" s="57" t="s">
        <v>68</v>
      </c>
      <c r="E22" s="60" t="s">
        <v>79</v>
      </c>
      <c r="F22" s="56">
        <v>15</v>
      </c>
      <c r="G22" s="61"/>
      <c r="H22" s="57"/>
      <c r="I22" s="64"/>
      <c r="J22" s="52"/>
      <c r="K22" s="64"/>
      <c r="L22" s="56">
        <v>15</v>
      </c>
      <c r="M22" s="56">
        <v>15</v>
      </c>
      <c r="N22" s="64"/>
    </row>
    <row r="23" spans="1:14" s="19" customFormat="1" ht="23.1" customHeight="1">
      <c r="A23" s="45" t="s">
        <v>49</v>
      </c>
      <c r="B23" s="45" t="s">
        <v>73</v>
      </c>
      <c r="C23" s="45" t="s">
        <v>74</v>
      </c>
      <c r="D23" s="57" t="s">
        <v>75</v>
      </c>
      <c r="E23" s="60" t="s">
        <v>80</v>
      </c>
      <c r="F23" s="56">
        <v>60</v>
      </c>
      <c r="G23" s="61"/>
      <c r="H23" s="52"/>
      <c r="I23" s="64"/>
      <c r="J23" s="52"/>
      <c r="K23" s="64"/>
      <c r="L23" s="56">
        <v>60</v>
      </c>
      <c r="M23" s="56">
        <v>60</v>
      </c>
      <c r="N23" s="64"/>
    </row>
    <row r="24" spans="1:14" s="19" customFormat="1" ht="23.1" customHeight="1">
      <c r="A24" s="45" t="s">
        <v>49</v>
      </c>
      <c r="B24" s="45" t="s">
        <v>50</v>
      </c>
      <c r="C24" s="45" t="s">
        <v>59</v>
      </c>
      <c r="D24" s="57" t="s">
        <v>68</v>
      </c>
      <c r="E24" s="60" t="s">
        <v>81</v>
      </c>
      <c r="F24" s="56">
        <v>300</v>
      </c>
      <c r="G24" s="61"/>
      <c r="H24" s="57"/>
      <c r="I24" s="64"/>
      <c r="J24" s="52"/>
      <c r="K24" s="64"/>
      <c r="L24" s="56">
        <v>300</v>
      </c>
      <c r="M24" s="56">
        <v>300</v>
      </c>
      <c r="N24" s="64"/>
    </row>
    <row r="25" spans="1:14" s="19" customFormat="1" ht="23.1" customHeight="1">
      <c r="A25" s="45" t="s">
        <v>49</v>
      </c>
      <c r="B25" s="45" t="s">
        <v>82</v>
      </c>
      <c r="C25" s="45" t="s">
        <v>51</v>
      </c>
      <c r="D25" s="57" t="s">
        <v>83</v>
      </c>
      <c r="E25" s="60" t="s">
        <v>84</v>
      </c>
      <c r="F25" s="56">
        <v>40</v>
      </c>
      <c r="G25" s="61"/>
      <c r="H25" s="52"/>
      <c r="I25" s="64"/>
      <c r="J25" s="52"/>
      <c r="K25" s="64"/>
      <c r="L25" s="56">
        <v>40</v>
      </c>
      <c r="M25" s="56">
        <v>40</v>
      </c>
      <c r="N25" s="64"/>
    </row>
    <row r="26" spans="1:14" s="19" customFormat="1" ht="23.1" customHeight="1">
      <c r="A26" s="45" t="s">
        <v>49</v>
      </c>
      <c r="B26" s="45" t="s">
        <v>73</v>
      </c>
      <c r="C26" s="45" t="s">
        <v>50</v>
      </c>
      <c r="D26" s="57" t="s">
        <v>85</v>
      </c>
      <c r="E26" s="60" t="s">
        <v>86</v>
      </c>
      <c r="F26" s="56">
        <v>1080</v>
      </c>
      <c r="G26" s="61"/>
      <c r="H26" s="52"/>
      <c r="I26" s="64"/>
      <c r="J26" s="52"/>
      <c r="K26" s="64"/>
      <c r="L26" s="56">
        <v>1080</v>
      </c>
      <c r="M26" s="56">
        <v>1080</v>
      </c>
      <c r="N26" s="64"/>
    </row>
    <row r="27" spans="1:14" s="19" customFormat="1" ht="23.1" customHeight="1">
      <c r="A27" s="45" t="s">
        <v>49</v>
      </c>
      <c r="B27" s="45" t="s">
        <v>87</v>
      </c>
      <c r="C27" s="45" t="s">
        <v>50</v>
      </c>
      <c r="D27" s="57" t="s">
        <v>88</v>
      </c>
      <c r="E27" s="60" t="s">
        <v>89</v>
      </c>
      <c r="F27" s="56">
        <v>8</v>
      </c>
      <c r="G27" s="61"/>
      <c r="H27" s="52"/>
      <c r="I27" s="64"/>
      <c r="J27" s="52"/>
      <c r="K27" s="64"/>
      <c r="L27" s="56">
        <v>8</v>
      </c>
      <c r="M27" s="56">
        <v>8</v>
      </c>
      <c r="N27" s="64"/>
    </row>
    <row r="28" spans="1:14" s="19" customFormat="1" ht="23.1" customHeight="1">
      <c r="A28" s="45" t="s">
        <v>49</v>
      </c>
      <c r="B28" s="45" t="s">
        <v>50</v>
      </c>
      <c r="C28" s="45" t="s">
        <v>59</v>
      </c>
      <c r="D28" s="57" t="s">
        <v>68</v>
      </c>
      <c r="E28" s="60" t="s">
        <v>90</v>
      </c>
      <c r="F28" s="56">
        <v>36</v>
      </c>
      <c r="G28" s="61"/>
      <c r="H28" s="52"/>
      <c r="I28" s="64"/>
      <c r="J28" s="52"/>
      <c r="K28" s="64"/>
      <c r="L28" s="56">
        <v>36</v>
      </c>
      <c r="M28" s="56">
        <v>36</v>
      </c>
      <c r="N28" s="64"/>
    </row>
    <row r="29" spans="1:14" s="19" customFormat="1" ht="23.1" customHeight="1">
      <c r="A29" s="45" t="s">
        <v>49</v>
      </c>
      <c r="B29" s="45" t="s">
        <v>63</v>
      </c>
      <c r="C29" s="45" t="s">
        <v>91</v>
      </c>
      <c r="D29" s="57" t="s">
        <v>92</v>
      </c>
      <c r="E29" s="60" t="s">
        <v>93</v>
      </c>
      <c r="F29" s="56">
        <v>650</v>
      </c>
      <c r="G29" s="61"/>
      <c r="H29" s="52"/>
      <c r="I29" s="64"/>
      <c r="J29" s="52"/>
      <c r="K29" s="64"/>
      <c r="L29" s="56">
        <v>650</v>
      </c>
      <c r="M29" s="56">
        <v>650</v>
      </c>
      <c r="N29" s="64"/>
    </row>
    <row r="30" spans="1:14" ht="23.1" customHeight="1">
      <c r="A30" s="45" t="s">
        <v>49</v>
      </c>
      <c r="B30" s="45" t="s">
        <v>94</v>
      </c>
      <c r="C30" s="45" t="s">
        <v>51</v>
      </c>
      <c r="D30" s="62" t="s">
        <v>95</v>
      </c>
      <c r="E30" s="60" t="s">
        <v>96</v>
      </c>
      <c r="F30" s="56">
        <v>31</v>
      </c>
      <c r="G30" s="61"/>
      <c r="H30" s="52"/>
      <c r="I30" s="65"/>
      <c r="J30" s="52"/>
      <c r="K30" s="65"/>
      <c r="L30" s="56">
        <v>31</v>
      </c>
      <c r="M30" s="56">
        <v>31</v>
      </c>
      <c r="N30" s="65"/>
    </row>
    <row r="31" spans="1:14" ht="23.1" customHeight="1">
      <c r="A31" s="45" t="s">
        <v>49</v>
      </c>
      <c r="B31" s="45" t="s">
        <v>94</v>
      </c>
      <c r="C31" s="45" t="s">
        <v>50</v>
      </c>
      <c r="D31" s="62" t="s">
        <v>97</v>
      </c>
      <c r="E31" s="60" t="s">
        <v>98</v>
      </c>
      <c r="F31" s="56">
        <v>2119</v>
      </c>
      <c r="G31" s="61"/>
      <c r="H31" s="52"/>
      <c r="I31" s="65"/>
      <c r="J31" s="52"/>
      <c r="K31" s="65"/>
      <c r="L31" s="56">
        <v>2119</v>
      </c>
      <c r="M31" s="56">
        <v>2119</v>
      </c>
      <c r="N31" s="65"/>
    </row>
    <row r="32" spans="1:14" ht="23.1" customHeight="1">
      <c r="A32" s="45" t="s">
        <v>49</v>
      </c>
      <c r="B32" s="45" t="s">
        <v>73</v>
      </c>
      <c r="C32" s="45" t="s">
        <v>99</v>
      </c>
      <c r="D32" s="62" t="s">
        <v>100</v>
      </c>
      <c r="E32" s="60" t="s">
        <v>101</v>
      </c>
      <c r="F32" s="56">
        <v>265</v>
      </c>
      <c r="G32" s="61"/>
      <c r="H32" s="52"/>
      <c r="I32" s="65"/>
      <c r="J32" s="52"/>
      <c r="K32" s="65"/>
      <c r="L32" s="56">
        <v>265</v>
      </c>
      <c r="M32" s="56">
        <v>265</v>
      </c>
      <c r="N32" s="65"/>
    </row>
    <row r="33" spans="1:14" ht="23.1" customHeight="1">
      <c r="A33" s="45" t="s">
        <v>49</v>
      </c>
      <c r="B33" s="45" t="s">
        <v>73</v>
      </c>
      <c r="C33" s="45" t="s">
        <v>56</v>
      </c>
      <c r="D33" s="57" t="s">
        <v>77</v>
      </c>
      <c r="E33" s="60" t="s">
        <v>102</v>
      </c>
      <c r="F33" s="56">
        <v>76.7</v>
      </c>
      <c r="G33" s="56"/>
      <c r="H33" s="52"/>
      <c r="I33" s="65"/>
      <c r="J33" s="52"/>
      <c r="K33" s="65"/>
      <c r="L33" s="56">
        <v>76.7</v>
      </c>
      <c r="M33" s="56">
        <v>76.7</v>
      </c>
      <c r="N33" s="65"/>
    </row>
    <row r="34" spans="1:14" ht="14.25">
      <c r="K34" s="19"/>
      <c r="L34" s="19"/>
      <c r="M34" s="19"/>
    </row>
    <row r="35" spans="1:14" ht="14.25">
      <c r="K35" s="19"/>
      <c r="L35" s="19"/>
      <c r="M35" s="19"/>
    </row>
    <row r="36" spans="1:14" ht="14.25">
      <c r="K36" s="19"/>
      <c r="L36" s="19"/>
      <c r="M36" s="19"/>
    </row>
    <row r="37" spans="1:14" ht="14.25">
      <c r="K37" s="19"/>
      <c r="L37" s="19"/>
      <c r="M37" s="19"/>
    </row>
  </sheetData>
  <mergeCells count="20">
    <mergeCell ref="B5:B6"/>
    <mergeCell ref="C5:C6"/>
    <mergeCell ref="D4:D6"/>
    <mergeCell ref="E4:E6"/>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6" type="noConversion"/>
  <pageMargins left="0.62992125984252001" right="0.86614173228346403" top="1.0629921259842501" bottom="1.0629921259842501"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workbookViewId="0">
      <selection activeCell="A2" sqref="A2:M2"/>
    </sheetView>
  </sheetViews>
  <sheetFormatPr defaultColWidth="8.875" defaultRowHeight="11.25"/>
  <cols>
    <col min="1" max="1" width="14.375" style="69" customWidth="1"/>
    <col min="2" max="2" width="18.125" style="69" customWidth="1"/>
    <col min="3" max="3" width="11.625" style="70" customWidth="1"/>
    <col min="4" max="4" width="21.25" style="70" customWidth="1"/>
    <col min="5" max="5" width="8.625" style="70" customWidth="1"/>
    <col min="6" max="6" width="6.75" style="70" customWidth="1"/>
    <col min="7" max="7" width="10.75" style="70" customWidth="1"/>
    <col min="8" max="8" width="13.125" style="70" customWidth="1"/>
    <col min="9" max="9" width="6.25" style="70" customWidth="1"/>
    <col min="10" max="11" width="7.75" style="70" customWidth="1"/>
    <col min="12" max="12" width="7.25" style="70" customWidth="1"/>
    <col min="13" max="13" width="6.875" style="70" customWidth="1"/>
    <col min="14" max="32" width="9" style="70"/>
    <col min="33" max="16384" width="8.875" style="70"/>
  </cols>
  <sheetData>
    <row r="1" spans="1:21" ht="18" customHeight="1">
      <c r="K1" s="26" t="s">
        <v>116</v>
      </c>
    </row>
    <row r="2" spans="1:21" ht="42" customHeight="1">
      <c r="A2" s="237" t="s">
        <v>117</v>
      </c>
      <c r="B2" s="237"/>
      <c r="C2" s="237"/>
      <c r="D2" s="237"/>
      <c r="E2" s="237"/>
      <c r="F2" s="237"/>
      <c r="G2" s="237"/>
      <c r="H2" s="237"/>
      <c r="I2" s="237"/>
      <c r="J2" s="237"/>
      <c r="K2" s="237"/>
      <c r="L2" s="237"/>
      <c r="M2" s="237"/>
      <c r="N2" s="95"/>
      <c r="O2" s="95"/>
      <c r="P2" s="95"/>
      <c r="Q2" s="95"/>
      <c r="R2" s="95"/>
      <c r="S2" s="95"/>
      <c r="T2" s="95"/>
      <c r="U2" s="95"/>
    </row>
    <row r="3" spans="1:21" s="66" customFormat="1" ht="15" customHeight="1">
      <c r="A3" s="238" t="s">
        <v>413</v>
      </c>
      <c r="B3" s="239"/>
      <c r="C3" s="239"/>
      <c r="D3" s="71"/>
      <c r="E3" s="71"/>
      <c r="F3" s="71"/>
      <c r="G3" s="72"/>
      <c r="H3" s="72"/>
      <c r="I3" s="96"/>
      <c r="J3" s="96"/>
      <c r="K3" s="240" t="s">
        <v>3</v>
      </c>
      <c r="L3" s="240"/>
      <c r="M3" s="240"/>
      <c r="N3" s="96"/>
      <c r="O3" s="96"/>
      <c r="P3" s="96"/>
      <c r="Q3" s="96"/>
      <c r="R3" s="96"/>
      <c r="S3" s="96"/>
      <c r="T3" s="96"/>
      <c r="U3" s="96"/>
    </row>
    <row r="4" spans="1:21" s="67" customFormat="1" ht="22.9" customHeight="1">
      <c r="A4" s="228" t="s">
        <v>118</v>
      </c>
      <c r="B4" s="228"/>
      <c r="C4" s="228"/>
      <c r="D4" s="73" t="s">
        <v>119</v>
      </c>
      <c r="E4" s="73"/>
      <c r="F4" s="73"/>
      <c r="G4" s="73"/>
      <c r="H4" s="73"/>
      <c r="I4" s="73"/>
      <c r="J4" s="73"/>
      <c r="K4" s="73"/>
      <c r="L4" s="73"/>
      <c r="M4" s="97"/>
    </row>
    <row r="5" spans="1:21" s="67" customFormat="1" ht="22.9" customHeight="1">
      <c r="A5" s="228" t="s">
        <v>120</v>
      </c>
      <c r="B5" s="228"/>
      <c r="C5" s="226" t="s">
        <v>121</v>
      </c>
      <c r="D5" s="227" t="s">
        <v>122</v>
      </c>
      <c r="E5" s="243" t="s">
        <v>9</v>
      </c>
      <c r="F5" s="189" t="s">
        <v>11</v>
      </c>
      <c r="G5" s="74" t="s">
        <v>10</v>
      </c>
      <c r="H5" s="74"/>
      <c r="I5" s="74"/>
      <c r="J5" s="74"/>
      <c r="K5" s="74"/>
      <c r="L5" s="74"/>
      <c r="M5" s="98"/>
    </row>
    <row r="6" spans="1:21" s="67" customFormat="1" ht="22.9" customHeight="1">
      <c r="A6" s="228"/>
      <c r="B6" s="228"/>
      <c r="C6" s="226"/>
      <c r="D6" s="227"/>
      <c r="E6" s="243"/>
      <c r="F6" s="189"/>
      <c r="G6" s="241" t="s">
        <v>13</v>
      </c>
      <c r="H6" s="242"/>
      <c r="I6" s="244" t="s">
        <v>123</v>
      </c>
      <c r="J6" s="245" t="s">
        <v>15</v>
      </c>
      <c r="K6" s="245" t="s">
        <v>16</v>
      </c>
      <c r="L6" s="245" t="s">
        <v>124</v>
      </c>
      <c r="M6" s="247" t="s">
        <v>17</v>
      </c>
    </row>
    <row r="7" spans="1:21" s="67" customFormat="1" ht="22.9" customHeight="1">
      <c r="A7" s="228"/>
      <c r="B7" s="228"/>
      <c r="C7" s="226"/>
      <c r="D7" s="227"/>
      <c r="E7" s="243"/>
      <c r="F7" s="189"/>
      <c r="G7" s="75" t="s">
        <v>18</v>
      </c>
      <c r="H7" s="76" t="s">
        <v>19</v>
      </c>
      <c r="I7" s="244"/>
      <c r="J7" s="246"/>
      <c r="K7" s="246"/>
      <c r="L7" s="246"/>
      <c r="M7" s="247"/>
      <c r="N7" s="95"/>
      <c r="O7" s="95"/>
      <c r="P7" s="95"/>
      <c r="Q7" s="95"/>
      <c r="R7" s="95"/>
      <c r="S7" s="95"/>
      <c r="T7" s="95"/>
      <c r="U7" s="95"/>
    </row>
    <row r="8" spans="1:21" s="68" customFormat="1" ht="19.899999999999999" customHeight="1">
      <c r="A8" s="189" t="s">
        <v>13</v>
      </c>
      <c r="B8" s="77" t="s">
        <v>18</v>
      </c>
      <c r="C8" s="78">
        <v>4677.92</v>
      </c>
      <c r="D8" s="79" t="s">
        <v>125</v>
      </c>
      <c r="E8" s="80"/>
      <c r="F8" s="80"/>
      <c r="G8" s="80"/>
      <c r="H8" s="80"/>
      <c r="I8" s="80"/>
      <c r="J8" s="80"/>
      <c r="K8" s="80"/>
      <c r="L8" s="80"/>
      <c r="M8" s="99"/>
      <c r="N8" s="100"/>
      <c r="O8" s="100"/>
      <c r="P8" s="100"/>
      <c r="Q8" s="100"/>
      <c r="R8" s="100"/>
      <c r="S8" s="100"/>
      <c r="T8" s="100"/>
      <c r="U8" s="100"/>
    </row>
    <row r="9" spans="1:21" s="68" customFormat="1" ht="19.899999999999999" customHeight="1">
      <c r="A9" s="189"/>
      <c r="B9" s="77" t="s">
        <v>21</v>
      </c>
      <c r="C9" s="78">
        <v>4677.92</v>
      </c>
      <c r="D9" s="81" t="s">
        <v>126</v>
      </c>
      <c r="E9" s="80"/>
      <c r="F9" s="80"/>
      <c r="G9" s="80"/>
      <c r="H9" s="82"/>
      <c r="I9" s="82"/>
      <c r="J9" s="82"/>
      <c r="K9" s="82"/>
      <c r="L9" s="82"/>
      <c r="M9" s="99"/>
      <c r="N9" s="100"/>
      <c r="O9" s="100"/>
      <c r="P9" s="100"/>
      <c r="Q9" s="100"/>
      <c r="R9" s="100"/>
      <c r="S9" s="100"/>
      <c r="T9" s="100"/>
      <c r="U9" s="100"/>
    </row>
    <row r="10" spans="1:21" s="68" customFormat="1" ht="19.899999999999999" customHeight="1">
      <c r="A10" s="189"/>
      <c r="B10" s="77" t="s">
        <v>23</v>
      </c>
      <c r="C10" s="83"/>
      <c r="D10" s="81" t="s">
        <v>127</v>
      </c>
      <c r="E10" s="80"/>
      <c r="F10" s="80"/>
      <c r="G10" s="80"/>
      <c r="H10" s="82"/>
      <c r="I10" s="82"/>
      <c r="J10" s="82"/>
      <c r="K10" s="82"/>
      <c r="L10" s="82"/>
      <c r="M10" s="99"/>
      <c r="N10" s="100"/>
      <c r="O10" s="100"/>
      <c r="P10" s="100"/>
      <c r="Q10" s="100"/>
      <c r="R10" s="100"/>
      <c r="S10" s="100"/>
      <c r="T10" s="100"/>
      <c r="U10" s="100"/>
    </row>
    <row r="11" spans="1:21" s="68" customFormat="1" ht="25.15" customHeight="1">
      <c r="A11" s="189"/>
      <c r="B11" s="77" t="s">
        <v>25</v>
      </c>
      <c r="C11" s="83"/>
      <c r="D11" s="81" t="s">
        <v>128</v>
      </c>
      <c r="E11" s="80"/>
      <c r="F11" s="80"/>
      <c r="G11" s="80"/>
      <c r="H11" s="82"/>
      <c r="I11" s="82"/>
      <c r="J11" s="82"/>
      <c r="K11" s="82"/>
      <c r="L11" s="82"/>
      <c r="M11" s="99"/>
      <c r="N11" s="100"/>
      <c r="O11" s="100"/>
      <c r="P11" s="100"/>
      <c r="Q11" s="100"/>
      <c r="R11" s="100"/>
      <c r="S11" s="100"/>
      <c r="T11" s="100"/>
      <c r="U11" s="100"/>
    </row>
    <row r="12" spans="1:21" s="68" customFormat="1" ht="29.45" customHeight="1">
      <c r="A12" s="189"/>
      <c r="B12" s="77" t="s">
        <v>27</v>
      </c>
      <c r="C12" s="83"/>
      <c r="D12" s="81" t="s">
        <v>129</v>
      </c>
      <c r="E12" s="80"/>
      <c r="F12" s="80"/>
      <c r="G12" s="80"/>
      <c r="H12" s="82"/>
      <c r="I12" s="82"/>
      <c r="J12" s="82"/>
      <c r="K12" s="82"/>
      <c r="L12" s="82"/>
      <c r="M12" s="99"/>
      <c r="N12" s="100"/>
      <c r="O12" s="100"/>
      <c r="P12" s="100"/>
      <c r="Q12" s="100"/>
      <c r="R12" s="100"/>
      <c r="S12" s="100"/>
      <c r="T12" s="100"/>
      <c r="U12" s="100"/>
    </row>
    <row r="13" spans="1:21" s="68" customFormat="1" ht="25.15" customHeight="1">
      <c r="A13" s="189"/>
      <c r="B13" s="77" t="s">
        <v>29</v>
      </c>
      <c r="C13" s="83"/>
      <c r="D13" s="81" t="s">
        <v>130</v>
      </c>
      <c r="E13" s="80"/>
      <c r="F13" s="80"/>
      <c r="G13" s="80"/>
      <c r="H13" s="82"/>
      <c r="I13" s="82"/>
      <c r="J13" s="82"/>
      <c r="K13" s="82"/>
      <c r="L13" s="82"/>
      <c r="M13" s="99"/>
      <c r="N13" s="100"/>
      <c r="O13" s="100"/>
      <c r="P13" s="100"/>
      <c r="Q13" s="100"/>
      <c r="R13" s="100"/>
      <c r="S13" s="100"/>
      <c r="T13" s="100"/>
      <c r="U13" s="100"/>
    </row>
    <row r="14" spans="1:21" s="68" customFormat="1" ht="25.15" customHeight="1">
      <c r="A14" s="232" t="s">
        <v>14</v>
      </c>
      <c r="B14" s="232"/>
      <c r="C14" s="83"/>
      <c r="D14" s="81" t="s">
        <v>131</v>
      </c>
      <c r="E14" s="80"/>
      <c r="F14" s="80"/>
      <c r="G14" s="80"/>
      <c r="H14" s="82"/>
      <c r="I14" s="82"/>
      <c r="J14" s="82"/>
      <c r="K14" s="82"/>
      <c r="L14" s="82"/>
      <c r="M14" s="99"/>
      <c r="N14" s="100"/>
      <c r="O14" s="100"/>
      <c r="P14" s="100"/>
      <c r="Q14" s="100"/>
      <c r="R14" s="100"/>
      <c r="S14" s="100"/>
      <c r="T14" s="100"/>
      <c r="U14" s="100"/>
    </row>
    <row r="15" spans="1:21" s="68" customFormat="1" ht="19.899999999999999" customHeight="1">
      <c r="A15" s="84" t="s">
        <v>15</v>
      </c>
      <c r="B15" s="85"/>
      <c r="C15" s="86"/>
      <c r="D15" s="79" t="s">
        <v>132</v>
      </c>
      <c r="E15" s="80">
        <v>4946.03</v>
      </c>
      <c r="F15" s="80"/>
      <c r="G15" s="82">
        <v>4646.03</v>
      </c>
      <c r="H15" s="82">
        <v>4646.03</v>
      </c>
      <c r="I15" s="82"/>
      <c r="J15" s="82"/>
      <c r="K15" s="82"/>
      <c r="L15" s="82"/>
      <c r="M15" s="99">
        <v>300</v>
      </c>
      <c r="N15" s="100"/>
      <c r="O15" s="100"/>
      <c r="P15" s="100"/>
      <c r="Q15" s="100"/>
      <c r="R15" s="100"/>
      <c r="S15" s="100"/>
      <c r="T15" s="100"/>
      <c r="U15" s="100"/>
    </row>
    <row r="16" spans="1:21" s="68" customFormat="1" ht="19.899999999999999" customHeight="1">
      <c r="A16" s="233" t="s">
        <v>16</v>
      </c>
      <c r="B16" s="234"/>
      <c r="C16" s="86"/>
      <c r="D16" s="79" t="s">
        <v>133</v>
      </c>
      <c r="E16" s="80"/>
      <c r="F16" s="80"/>
      <c r="G16" s="80"/>
      <c r="H16" s="82"/>
      <c r="I16" s="82"/>
      <c r="J16" s="82"/>
      <c r="K16" s="82"/>
      <c r="L16" s="82"/>
      <c r="M16" s="99"/>
      <c r="N16" s="100"/>
      <c r="O16" s="100"/>
      <c r="P16" s="100"/>
      <c r="Q16" s="100"/>
      <c r="R16" s="100"/>
      <c r="S16" s="100"/>
      <c r="T16" s="100"/>
      <c r="U16" s="100"/>
    </row>
    <row r="17" spans="1:21" s="68" customFormat="1" ht="19.899999999999999" customHeight="1">
      <c r="A17" s="233" t="s">
        <v>124</v>
      </c>
      <c r="B17" s="234"/>
      <c r="C17" s="87"/>
      <c r="D17" s="81" t="s">
        <v>134</v>
      </c>
      <c r="E17" s="56">
        <v>11.37</v>
      </c>
      <c r="F17" s="80"/>
      <c r="G17" s="56">
        <v>11.37</v>
      </c>
      <c r="H17" s="56">
        <v>11.37</v>
      </c>
      <c r="I17" s="82"/>
      <c r="J17" s="82"/>
      <c r="K17" s="82"/>
      <c r="L17" s="82"/>
      <c r="M17" s="99"/>
      <c r="N17" s="100"/>
      <c r="O17" s="100"/>
      <c r="P17" s="100"/>
      <c r="Q17" s="100"/>
      <c r="R17" s="100"/>
      <c r="S17" s="100"/>
      <c r="T17" s="100"/>
      <c r="U17" s="100"/>
    </row>
    <row r="18" spans="1:21" s="68" customFormat="1" ht="19.899999999999999" customHeight="1">
      <c r="A18" s="165" t="s">
        <v>17</v>
      </c>
      <c r="B18" s="166"/>
      <c r="C18" s="87">
        <v>300</v>
      </c>
      <c r="D18" s="79" t="s">
        <v>135</v>
      </c>
      <c r="E18" s="80"/>
      <c r="F18" s="80"/>
      <c r="G18" s="80"/>
      <c r="H18" s="82"/>
      <c r="I18" s="82"/>
      <c r="J18" s="82"/>
      <c r="K18" s="82"/>
      <c r="L18" s="82"/>
      <c r="M18" s="99"/>
      <c r="N18" s="100"/>
      <c r="O18" s="100"/>
      <c r="P18" s="100"/>
      <c r="Q18" s="100"/>
      <c r="R18" s="100"/>
      <c r="S18" s="100"/>
      <c r="T18" s="100"/>
      <c r="U18" s="100"/>
    </row>
    <row r="19" spans="1:21" s="68" customFormat="1" ht="19.899999999999999" customHeight="1">
      <c r="C19" s="87"/>
      <c r="D19" s="79" t="s">
        <v>136</v>
      </c>
      <c r="E19" s="80"/>
      <c r="F19" s="80"/>
      <c r="G19" s="80"/>
      <c r="H19" s="82"/>
      <c r="I19" s="82"/>
      <c r="J19" s="82"/>
      <c r="K19" s="82"/>
      <c r="L19" s="82"/>
      <c r="M19" s="99"/>
      <c r="N19" s="100"/>
      <c r="O19" s="100"/>
      <c r="P19" s="100"/>
      <c r="Q19" s="100"/>
      <c r="R19" s="100"/>
      <c r="S19" s="100"/>
      <c r="T19" s="100"/>
      <c r="U19" s="100"/>
    </row>
    <row r="20" spans="1:21" s="68" customFormat="1" ht="19.899999999999999" customHeight="1">
      <c r="A20" s="235"/>
      <c r="B20" s="236"/>
      <c r="C20" s="87"/>
      <c r="D20" s="81" t="s">
        <v>137</v>
      </c>
      <c r="E20" s="80"/>
      <c r="F20" s="80"/>
      <c r="G20" s="80"/>
      <c r="H20" s="80"/>
      <c r="I20" s="80"/>
      <c r="J20" s="80"/>
      <c r="K20" s="80"/>
      <c r="L20" s="80"/>
      <c r="M20" s="80"/>
      <c r="N20" s="100"/>
      <c r="O20" s="100"/>
      <c r="P20" s="100"/>
      <c r="Q20" s="100"/>
      <c r="R20" s="100"/>
      <c r="S20" s="100"/>
      <c r="T20" s="100"/>
      <c r="U20" s="100"/>
    </row>
    <row r="21" spans="1:21" s="68" customFormat="1" ht="19.899999999999999" customHeight="1">
      <c r="A21" s="229"/>
      <c r="B21" s="230"/>
      <c r="C21" s="87"/>
      <c r="D21" s="81" t="s">
        <v>138</v>
      </c>
      <c r="E21" s="80"/>
      <c r="F21" s="80"/>
      <c r="G21" s="80"/>
      <c r="H21" s="80"/>
      <c r="I21" s="80"/>
      <c r="J21" s="80"/>
      <c r="K21" s="80"/>
      <c r="L21" s="80"/>
      <c r="M21" s="99"/>
      <c r="N21" s="100"/>
      <c r="O21" s="100"/>
      <c r="P21" s="100"/>
      <c r="Q21" s="100"/>
      <c r="R21" s="100"/>
      <c r="S21" s="100"/>
      <c r="T21" s="100"/>
      <c r="U21" s="100"/>
    </row>
    <row r="22" spans="1:21" s="68" customFormat="1" ht="25.15" customHeight="1">
      <c r="A22" s="229"/>
      <c r="B22" s="230"/>
      <c r="C22" s="87"/>
      <c r="D22" s="81" t="s">
        <v>139</v>
      </c>
      <c r="E22" s="80"/>
      <c r="F22" s="80"/>
      <c r="G22" s="80"/>
      <c r="H22" s="80"/>
      <c r="I22" s="80"/>
      <c r="J22" s="80"/>
      <c r="K22" s="80"/>
      <c r="L22" s="80"/>
      <c r="M22" s="99"/>
      <c r="N22" s="100"/>
      <c r="O22" s="100"/>
      <c r="P22" s="100"/>
      <c r="Q22" s="100"/>
      <c r="R22" s="100"/>
      <c r="S22" s="100"/>
      <c r="T22" s="100"/>
      <c r="U22" s="100"/>
    </row>
    <row r="23" spans="1:21" s="68" customFormat="1" ht="19.149999999999999" customHeight="1">
      <c r="A23" s="231"/>
      <c r="B23" s="231"/>
      <c r="C23" s="88"/>
      <c r="D23" s="81" t="s">
        <v>140</v>
      </c>
      <c r="E23" s="80"/>
      <c r="F23" s="80"/>
      <c r="G23" s="80"/>
      <c r="H23" s="80"/>
      <c r="I23" s="80"/>
      <c r="J23" s="80"/>
      <c r="K23" s="80"/>
      <c r="L23" s="80"/>
      <c r="M23" s="99"/>
      <c r="N23" s="100"/>
      <c r="O23" s="100"/>
      <c r="P23" s="100"/>
      <c r="Q23" s="100"/>
      <c r="R23" s="100"/>
      <c r="S23" s="100"/>
      <c r="T23" s="100"/>
      <c r="U23" s="100"/>
    </row>
    <row r="24" spans="1:21" s="68" customFormat="1" ht="19.149999999999999" customHeight="1">
      <c r="A24" s="89"/>
      <c r="B24" s="90"/>
      <c r="C24" s="88"/>
      <c r="D24" s="81" t="s">
        <v>141</v>
      </c>
      <c r="E24" s="80"/>
      <c r="F24" s="80"/>
      <c r="G24" s="80"/>
      <c r="H24" s="80"/>
      <c r="I24" s="80"/>
      <c r="J24" s="80"/>
      <c r="K24" s="80"/>
      <c r="L24" s="80"/>
      <c r="M24" s="99"/>
      <c r="N24" s="100"/>
      <c r="O24" s="100"/>
      <c r="P24" s="100"/>
      <c r="Q24" s="100"/>
      <c r="R24" s="100"/>
      <c r="S24" s="100"/>
      <c r="T24" s="100"/>
      <c r="U24" s="100"/>
    </row>
    <row r="25" spans="1:21" s="68" customFormat="1" ht="19.149999999999999" customHeight="1">
      <c r="A25" s="89"/>
      <c r="B25" s="90"/>
      <c r="C25" s="88"/>
      <c r="D25" s="81" t="s">
        <v>142</v>
      </c>
      <c r="E25" s="80"/>
      <c r="F25" s="80"/>
      <c r="G25" s="80"/>
      <c r="H25" s="80"/>
      <c r="I25" s="80"/>
      <c r="J25" s="80"/>
      <c r="K25" s="80"/>
      <c r="L25" s="80"/>
      <c r="M25" s="99"/>
      <c r="N25" s="100"/>
      <c r="O25" s="100"/>
      <c r="P25" s="100"/>
      <c r="Q25" s="100"/>
      <c r="R25" s="100"/>
      <c r="S25" s="100"/>
      <c r="T25" s="100"/>
      <c r="U25" s="100"/>
    </row>
    <row r="26" spans="1:21" s="68" customFormat="1" ht="28.9" customHeight="1">
      <c r="A26" s="89"/>
      <c r="B26" s="90"/>
      <c r="C26" s="88"/>
      <c r="D26" s="81" t="s">
        <v>143</v>
      </c>
      <c r="E26" s="80"/>
      <c r="F26" s="80"/>
      <c r="G26" s="80"/>
      <c r="H26" s="80"/>
      <c r="I26" s="80"/>
      <c r="J26" s="80"/>
      <c r="K26" s="80"/>
      <c r="L26" s="80"/>
      <c r="M26" s="99"/>
      <c r="N26" s="100"/>
      <c r="O26" s="100"/>
      <c r="P26" s="100"/>
      <c r="Q26" s="100"/>
      <c r="R26" s="100"/>
      <c r="S26" s="100"/>
      <c r="T26" s="100"/>
      <c r="U26" s="100"/>
    </row>
    <row r="27" spans="1:21" s="68" customFormat="1" ht="19.149999999999999" customHeight="1">
      <c r="A27" s="89"/>
      <c r="B27" s="90"/>
      <c r="C27" s="88"/>
      <c r="D27" s="81" t="s">
        <v>144</v>
      </c>
      <c r="E27" s="56">
        <v>20.52</v>
      </c>
      <c r="F27" s="80"/>
      <c r="G27" s="56">
        <v>20.52</v>
      </c>
      <c r="H27" s="56">
        <v>20.52</v>
      </c>
      <c r="I27" s="80"/>
      <c r="J27" s="80"/>
      <c r="K27" s="80"/>
      <c r="L27" s="80"/>
      <c r="M27" s="99"/>
      <c r="N27" s="100"/>
      <c r="O27" s="100"/>
      <c r="P27" s="100"/>
      <c r="Q27" s="100"/>
      <c r="R27" s="100"/>
      <c r="S27" s="100"/>
      <c r="T27" s="100"/>
      <c r="U27" s="100"/>
    </row>
    <row r="28" spans="1:21" s="68" customFormat="1" ht="19.149999999999999" customHeight="1">
      <c r="A28" s="89"/>
      <c r="B28" s="90"/>
      <c r="C28" s="88"/>
      <c r="D28" s="81" t="s">
        <v>145</v>
      </c>
      <c r="E28" s="80"/>
      <c r="F28" s="80"/>
      <c r="G28" s="80"/>
      <c r="H28" s="80"/>
      <c r="I28" s="80"/>
      <c r="J28" s="80"/>
      <c r="K28" s="80"/>
      <c r="L28" s="80"/>
      <c r="M28" s="99"/>
      <c r="N28" s="100"/>
      <c r="O28" s="100"/>
      <c r="P28" s="100"/>
      <c r="Q28" s="100"/>
      <c r="R28" s="100"/>
      <c r="S28" s="100"/>
      <c r="T28" s="100"/>
      <c r="U28" s="100"/>
    </row>
    <row r="29" spans="1:21" s="68" customFormat="1" ht="25.9" customHeight="1">
      <c r="A29" s="89"/>
      <c r="B29" s="90"/>
      <c r="C29" s="88"/>
      <c r="D29" s="81" t="s">
        <v>146</v>
      </c>
      <c r="E29" s="80"/>
      <c r="F29" s="80"/>
      <c r="G29" s="80"/>
      <c r="H29" s="80"/>
      <c r="I29" s="80"/>
      <c r="J29" s="80"/>
      <c r="K29" s="80"/>
      <c r="L29" s="80"/>
      <c r="M29" s="99"/>
      <c r="N29" s="100"/>
      <c r="O29" s="100"/>
      <c r="P29" s="100"/>
      <c r="Q29" s="100"/>
      <c r="R29" s="100"/>
      <c r="S29" s="100"/>
      <c r="T29" s="100"/>
      <c r="U29" s="100"/>
    </row>
    <row r="30" spans="1:21" s="68" customFormat="1" ht="19.149999999999999" customHeight="1">
      <c r="A30" s="89"/>
      <c r="B30" s="90"/>
      <c r="C30" s="88"/>
      <c r="D30" s="81" t="s">
        <v>147</v>
      </c>
      <c r="E30" s="80"/>
      <c r="F30" s="80"/>
      <c r="G30" s="80"/>
      <c r="H30" s="80"/>
      <c r="I30" s="80"/>
      <c r="J30" s="80"/>
      <c r="K30" s="80"/>
      <c r="L30" s="80"/>
      <c r="M30" s="99"/>
      <c r="N30" s="100"/>
      <c r="O30" s="100"/>
      <c r="P30" s="100"/>
      <c r="Q30" s="100"/>
      <c r="R30" s="100"/>
      <c r="S30" s="100"/>
      <c r="T30" s="100"/>
      <c r="U30" s="100"/>
    </row>
    <row r="31" spans="1:21" s="68" customFormat="1" ht="19.149999999999999" customHeight="1">
      <c r="A31" s="89"/>
      <c r="B31" s="90"/>
      <c r="C31" s="88"/>
      <c r="D31" s="81" t="s">
        <v>148</v>
      </c>
      <c r="E31" s="80"/>
      <c r="F31" s="80"/>
      <c r="G31" s="80"/>
      <c r="H31" s="80"/>
      <c r="I31" s="80"/>
      <c r="J31" s="80"/>
      <c r="K31" s="80"/>
      <c r="L31" s="80"/>
      <c r="M31" s="99"/>
      <c r="N31" s="100"/>
      <c r="O31" s="100"/>
      <c r="P31" s="100"/>
      <c r="Q31" s="100"/>
      <c r="R31" s="100"/>
      <c r="S31" s="100"/>
      <c r="T31" s="100"/>
      <c r="U31" s="100"/>
    </row>
    <row r="32" spans="1:21" s="68" customFormat="1" ht="19.149999999999999" customHeight="1">
      <c r="A32" s="169" t="s">
        <v>32</v>
      </c>
      <c r="B32" s="170"/>
      <c r="C32" s="86">
        <f>C18+C8</f>
        <v>4977.92</v>
      </c>
      <c r="D32" s="81" t="s">
        <v>149</v>
      </c>
      <c r="E32" s="80"/>
      <c r="F32" s="80"/>
      <c r="G32" s="80"/>
      <c r="H32" s="80"/>
      <c r="I32" s="80"/>
      <c r="J32" s="80"/>
      <c r="K32" s="80"/>
      <c r="L32" s="80"/>
      <c r="M32" s="99"/>
      <c r="N32" s="100"/>
      <c r="O32" s="100"/>
      <c r="P32" s="100"/>
      <c r="Q32" s="100"/>
      <c r="R32" s="100"/>
      <c r="S32" s="100"/>
      <c r="T32" s="100"/>
      <c r="U32" s="100"/>
    </row>
    <row r="33" spans="1:21" s="68" customFormat="1" ht="19.149999999999999" customHeight="1">
      <c r="C33" s="83"/>
      <c r="D33" s="81" t="s">
        <v>150</v>
      </c>
      <c r="E33" s="80"/>
      <c r="F33" s="80"/>
      <c r="G33" s="80"/>
      <c r="H33" s="80"/>
      <c r="I33" s="80"/>
      <c r="J33" s="80"/>
      <c r="K33" s="80"/>
      <c r="L33" s="80"/>
      <c r="M33" s="99"/>
      <c r="N33" s="100"/>
      <c r="O33" s="100"/>
      <c r="P33" s="100"/>
      <c r="Q33" s="100"/>
      <c r="R33" s="100"/>
      <c r="S33" s="100"/>
      <c r="T33" s="100"/>
      <c r="U33" s="100"/>
    </row>
    <row r="34" spans="1:21" s="68" customFormat="1" ht="25.15" customHeight="1">
      <c r="A34" s="165" t="s">
        <v>33</v>
      </c>
      <c r="B34" s="166"/>
      <c r="C34" s="91"/>
      <c r="D34" s="81" t="s">
        <v>151</v>
      </c>
      <c r="E34" s="80"/>
      <c r="F34" s="80"/>
      <c r="G34" s="80"/>
      <c r="H34" s="80"/>
      <c r="I34" s="80"/>
      <c r="J34" s="80"/>
      <c r="K34" s="80"/>
      <c r="L34" s="80"/>
      <c r="M34" s="99"/>
      <c r="N34" s="100"/>
      <c r="O34" s="100"/>
      <c r="P34" s="100"/>
      <c r="Q34" s="100"/>
      <c r="R34" s="100"/>
      <c r="S34" s="100"/>
      <c r="T34" s="100"/>
      <c r="U34" s="100"/>
    </row>
    <row r="35" spans="1:21" s="68" customFormat="1" ht="19.149999999999999" customHeight="1">
      <c r="A35" s="222"/>
      <c r="B35" s="223"/>
      <c r="C35" s="91"/>
      <c r="D35" s="81" t="s">
        <v>152</v>
      </c>
      <c r="E35" s="80"/>
      <c r="F35" s="80"/>
      <c r="G35" s="80"/>
      <c r="H35" s="80"/>
      <c r="I35" s="80"/>
      <c r="J35" s="80"/>
      <c r="K35" s="80"/>
      <c r="L35" s="80"/>
      <c r="M35" s="99"/>
      <c r="N35" s="100"/>
      <c r="O35" s="100"/>
      <c r="P35" s="100"/>
      <c r="Q35" s="100"/>
      <c r="R35" s="100"/>
      <c r="S35" s="100"/>
      <c r="T35" s="100"/>
      <c r="U35" s="100"/>
    </row>
    <row r="36" spans="1:21" s="68" customFormat="1" ht="19.149999999999999" customHeight="1">
      <c r="A36" s="224" t="s">
        <v>153</v>
      </c>
      <c r="B36" s="225"/>
      <c r="C36" s="92">
        <f>C32+C34</f>
        <v>4977.92</v>
      </c>
      <c r="D36" s="93" t="s">
        <v>154</v>
      </c>
      <c r="E36" s="80">
        <f>SUM(E8:E35)</f>
        <v>4977.92</v>
      </c>
      <c r="F36" s="80">
        <f>SUM(F8:F35)</f>
        <v>0</v>
      </c>
      <c r="G36" s="80">
        <f>SUM(G8:G35)</f>
        <v>4677.92</v>
      </c>
      <c r="H36" s="80">
        <f>SUM(H8:H35)</f>
        <v>4677.92</v>
      </c>
      <c r="I36" s="80"/>
      <c r="J36" s="80"/>
      <c r="K36" s="80"/>
      <c r="L36" s="80"/>
      <c r="M36" s="99">
        <v>300</v>
      </c>
      <c r="N36" s="100"/>
      <c r="O36" s="100"/>
      <c r="P36" s="100"/>
      <c r="Q36" s="100"/>
      <c r="R36" s="100"/>
      <c r="S36" s="100"/>
      <c r="T36" s="100"/>
      <c r="U36" s="100"/>
    </row>
    <row r="37" spans="1:21" s="67" customFormat="1" ht="14.25">
      <c r="A37" s="94"/>
      <c r="B37" s="94"/>
      <c r="D37" s="95"/>
    </row>
    <row r="38" spans="1:21" s="67" customFormat="1" ht="14.25">
      <c r="A38" s="94"/>
      <c r="B38" s="94"/>
    </row>
    <row r="39" spans="1:21" s="67" customFormat="1" ht="14.25">
      <c r="A39" s="94"/>
      <c r="B39" s="94"/>
    </row>
    <row r="40" spans="1:21" s="67" customFormat="1" ht="14.25">
      <c r="A40" s="94"/>
      <c r="B40" s="94"/>
    </row>
    <row r="41" spans="1:21" s="67" customFormat="1" ht="14.25">
      <c r="A41" s="94"/>
      <c r="B41" s="94"/>
    </row>
    <row r="42" spans="1:21" s="67" customFormat="1" ht="14.25">
      <c r="A42" s="94"/>
      <c r="B42" s="94"/>
    </row>
    <row r="43" spans="1:21" s="67" customFormat="1" ht="14.25">
      <c r="A43" s="94"/>
      <c r="B43" s="94"/>
    </row>
  </sheetData>
  <mergeCells count="28">
    <mergeCell ref="A2:M2"/>
    <mergeCell ref="A3:C3"/>
    <mergeCell ref="K3:M3"/>
    <mergeCell ref="A4:C4"/>
    <mergeCell ref="G6:H6"/>
    <mergeCell ref="E5:E7"/>
    <mergeCell ref="F5:F7"/>
    <mergeCell ref="I6:I7"/>
    <mergeCell ref="J6:J7"/>
    <mergeCell ref="K6:K7"/>
    <mergeCell ref="L6:L7"/>
    <mergeCell ref="M6:M7"/>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s>
  <phoneticPr fontId="6" type="noConversion"/>
  <printOptions horizontalCentered="1"/>
  <pageMargins left="1.22013888888889" right="1.45625" top="0.98402777777777795" bottom="0.98402777777777795" header="0.50763888888888897" footer="0.50763888888888897"/>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dimension ref="A1:N32"/>
  <sheetViews>
    <sheetView showGridLines="0" showZeros="0" workbookViewId="0">
      <selection activeCell="J35" sqref="J35"/>
    </sheetView>
  </sheetViews>
  <sheetFormatPr defaultColWidth="7" defaultRowHeight="11.25"/>
  <cols>
    <col min="1" max="1" width="3.25" style="3" customWidth="1"/>
    <col min="2" max="2" width="3.125" style="3" customWidth="1"/>
    <col min="3" max="3" width="3.5" style="3" customWidth="1"/>
    <col min="4" max="4" width="29.75" style="3" customWidth="1"/>
    <col min="5" max="5" width="29.875" style="3" customWidth="1"/>
    <col min="6" max="6" width="9.25" style="3" customWidth="1"/>
    <col min="7" max="7" width="10.5" style="3" customWidth="1"/>
    <col min="8" max="10" width="10.625" style="3" customWidth="1"/>
    <col min="11" max="11" width="9.25" style="3" customWidth="1"/>
    <col min="12" max="12" width="9.625" style="3" customWidth="1"/>
    <col min="13" max="13" width="8.375" style="3" customWidth="1"/>
    <col min="14" max="14" width="8.875" style="3" customWidth="1"/>
    <col min="15" max="16384" width="7" style="3"/>
  </cols>
  <sheetData>
    <row r="1" spans="1:14" ht="12">
      <c r="M1" s="26" t="s">
        <v>155</v>
      </c>
    </row>
    <row r="2" spans="1:14" ht="42" customHeight="1">
      <c r="A2" s="203" t="s">
        <v>156</v>
      </c>
      <c r="B2" s="203"/>
      <c r="C2" s="203"/>
      <c r="D2" s="203"/>
      <c r="E2" s="203"/>
      <c r="F2" s="203"/>
      <c r="G2" s="203"/>
      <c r="H2" s="203"/>
      <c r="I2" s="203"/>
      <c r="J2" s="203"/>
      <c r="K2" s="203"/>
      <c r="L2" s="203"/>
      <c r="M2" s="203"/>
      <c r="N2" s="203"/>
    </row>
    <row r="3" spans="1:14" ht="15" customHeight="1">
      <c r="A3" s="204" t="s">
        <v>413</v>
      </c>
      <c r="B3" s="205"/>
      <c r="C3" s="205"/>
      <c r="D3" s="205"/>
      <c r="E3" s="205"/>
      <c r="F3" s="205"/>
      <c r="G3" s="9"/>
      <c r="H3" s="9"/>
      <c r="I3" s="9"/>
      <c r="J3" s="9"/>
      <c r="K3" s="9"/>
      <c r="L3" s="9"/>
      <c r="M3" s="206" t="s">
        <v>3</v>
      </c>
      <c r="N3" s="206"/>
    </row>
    <row r="4" spans="1:14" s="4" customFormat="1" ht="16.5" customHeight="1">
      <c r="A4" s="207" t="s">
        <v>105</v>
      </c>
      <c r="B4" s="208"/>
      <c r="C4" s="209"/>
      <c r="D4" s="219" t="s">
        <v>40</v>
      </c>
      <c r="E4" s="219" t="s">
        <v>106</v>
      </c>
      <c r="F4" s="214" t="s">
        <v>42</v>
      </c>
      <c r="G4" s="210" t="s">
        <v>107</v>
      </c>
      <c r="H4" s="210"/>
      <c r="I4" s="210"/>
      <c r="J4" s="210"/>
      <c r="K4" s="210"/>
      <c r="L4" s="211" t="s">
        <v>108</v>
      </c>
      <c r="M4" s="212"/>
      <c r="N4" s="213"/>
    </row>
    <row r="5" spans="1:14" s="5" customFormat="1" ht="14.25" customHeight="1">
      <c r="A5" s="250" t="s">
        <v>43</v>
      </c>
      <c r="B5" s="251" t="s">
        <v>44</v>
      </c>
      <c r="C5" s="251" t="s">
        <v>45</v>
      </c>
      <c r="D5" s="220"/>
      <c r="E5" s="220"/>
      <c r="F5" s="214"/>
      <c r="G5" s="215" t="s">
        <v>18</v>
      </c>
      <c r="H5" s="215" t="s">
        <v>109</v>
      </c>
      <c r="I5" s="248" t="s">
        <v>110</v>
      </c>
      <c r="J5" s="248" t="s">
        <v>111</v>
      </c>
      <c r="K5" s="215" t="s">
        <v>112</v>
      </c>
      <c r="L5" s="214" t="s">
        <v>18</v>
      </c>
      <c r="M5" s="214" t="s">
        <v>113</v>
      </c>
      <c r="N5" s="214" t="s">
        <v>114</v>
      </c>
    </row>
    <row r="6" spans="1:14" s="5" customFormat="1" ht="30.75" customHeight="1">
      <c r="A6" s="250"/>
      <c r="B6" s="251"/>
      <c r="C6" s="251"/>
      <c r="D6" s="221"/>
      <c r="E6" s="221"/>
      <c r="F6" s="214"/>
      <c r="G6" s="216"/>
      <c r="H6" s="216"/>
      <c r="I6" s="249"/>
      <c r="J6" s="249"/>
      <c r="K6" s="216"/>
      <c r="L6" s="214"/>
      <c r="M6" s="214"/>
      <c r="N6" s="214"/>
    </row>
    <row r="7" spans="1:14" s="6" customFormat="1" ht="18.95" customHeight="1">
      <c r="A7" s="10" t="s">
        <v>46</v>
      </c>
      <c r="B7" s="11" t="s">
        <v>46</v>
      </c>
      <c r="C7" s="11" t="s">
        <v>46</v>
      </c>
      <c r="D7" s="11"/>
      <c r="E7" s="11" t="s">
        <v>46</v>
      </c>
      <c r="F7" s="12">
        <v>1</v>
      </c>
      <c r="G7" s="12">
        <v>2</v>
      </c>
      <c r="H7" s="12">
        <v>3</v>
      </c>
      <c r="I7" s="12">
        <v>4</v>
      </c>
      <c r="J7" s="12">
        <v>5</v>
      </c>
      <c r="K7" s="12">
        <v>6</v>
      </c>
      <c r="L7" s="12">
        <v>7</v>
      </c>
      <c r="M7" s="12">
        <v>8</v>
      </c>
      <c r="N7" s="12">
        <v>9</v>
      </c>
    </row>
    <row r="8" spans="1:14" s="6" customFormat="1" ht="18.95" customHeight="1">
      <c r="A8" s="45"/>
      <c r="B8" s="45"/>
      <c r="C8" s="45"/>
      <c r="D8" s="51" t="s">
        <v>115</v>
      </c>
      <c r="E8" s="51"/>
      <c r="F8" s="52">
        <f>G8+L8</f>
        <v>4677.92</v>
      </c>
      <c r="G8" s="52">
        <f>H8+I8+J8+K8</f>
        <v>250.22000000000003</v>
      </c>
      <c r="H8" s="52">
        <f>SUM(H9:H15)</f>
        <v>220.37</v>
      </c>
      <c r="I8" s="52">
        <f>SUM(I9:I32)</f>
        <v>13.93</v>
      </c>
      <c r="J8" s="52">
        <f>SUM(J12:J32)</f>
        <v>15.920000000000002</v>
      </c>
      <c r="K8" s="52"/>
      <c r="L8" s="52">
        <f>SUM(L19:L32)</f>
        <v>4427.7</v>
      </c>
      <c r="M8" s="52">
        <f>SUM(M19:M32)</f>
        <v>0</v>
      </c>
      <c r="N8" s="52">
        <f>SUM(N19:N32)</f>
        <v>4427.7</v>
      </c>
    </row>
    <row r="9" spans="1:14" s="19" customFormat="1" ht="18.95" customHeight="1">
      <c r="A9" s="45" t="s">
        <v>49</v>
      </c>
      <c r="B9" s="45" t="s">
        <v>50</v>
      </c>
      <c r="C9" s="45" t="s">
        <v>51</v>
      </c>
      <c r="D9" s="53" t="s">
        <v>52</v>
      </c>
      <c r="E9" s="54" t="s">
        <v>53</v>
      </c>
      <c r="F9" s="52">
        <v>96.31</v>
      </c>
      <c r="G9" s="52">
        <v>96.31</v>
      </c>
      <c r="H9" s="52">
        <v>96.31</v>
      </c>
      <c r="I9" s="52"/>
      <c r="J9" s="52"/>
      <c r="K9" s="52"/>
      <c r="L9" s="52"/>
      <c r="M9" s="63"/>
      <c r="N9" s="63"/>
    </row>
    <row r="10" spans="1:14" s="19" customFormat="1" ht="18.95" customHeight="1">
      <c r="A10" s="45"/>
      <c r="B10" s="45"/>
      <c r="C10" s="45"/>
      <c r="D10" s="53"/>
      <c r="E10" s="54" t="s">
        <v>54</v>
      </c>
      <c r="F10" s="52">
        <v>43.25</v>
      </c>
      <c r="G10" s="52">
        <v>43.25</v>
      </c>
      <c r="H10" s="52">
        <v>43.25</v>
      </c>
      <c r="I10" s="52"/>
      <c r="J10" s="52"/>
      <c r="K10" s="52"/>
      <c r="L10" s="52"/>
      <c r="M10" s="63"/>
      <c r="N10" s="63"/>
    </row>
    <row r="11" spans="1:14" s="19" customFormat="1" ht="18.95" customHeight="1">
      <c r="A11" s="45"/>
      <c r="B11" s="45"/>
      <c r="C11" s="45"/>
      <c r="D11" s="53"/>
      <c r="E11" s="54" t="s">
        <v>55</v>
      </c>
      <c r="F11" s="52">
        <v>23.33</v>
      </c>
      <c r="G11" s="52">
        <v>23.33</v>
      </c>
      <c r="H11" s="52">
        <v>23.33</v>
      </c>
      <c r="I11" s="52"/>
      <c r="J11" s="52"/>
      <c r="K11" s="52"/>
      <c r="L11" s="52"/>
      <c r="M11" s="64"/>
      <c r="N11" s="64"/>
    </row>
    <row r="12" spans="1:14" s="19" customFormat="1" ht="18.95" customHeight="1">
      <c r="A12" s="45" t="s">
        <v>49</v>
      </c>
      <c r="B12" s="45" t="s">
        <v>56</v>
      </c>
      <c r="C12" s="45" t="s">
        <v>56</v>
      </c>
      <c r="D12" s="55" t="s">
        <v>57</v>
      </c>
      <c r="E12" s="54" t="s">
        <v>58</v>
      </c>
      <c r="F12" s="56">
        <v>24.25</v>
      </c>
      <c r="G12" s="56">
        <v>24.25</v>
      </c>
      <c r="H12" s="56">
        <v>24.25</v>
      </c>
      <c r="I12" s="52"/>
      <c r="J12" s="52"/>
      <c r="K12" s="52"/>
      <c r="L12" s="52"/>
      <c r="M12" s="64"/>
      <c r="N12" s="64"/>
    </row>
    <row r="13" spans="1:14" s="19" customFormat="1" ht="18.95" customHeight="1">
      <c r="A13" s="45" t="s">
        <v>49</v>
      </c>
      <c r="B13" s="45" t="s">
        <v>59</v>
      </c>
      <c r="C13" s="45" t="s">
        <v>59</v>
      </c>
      <c r="D13" s="55" t="s">
        <v>60</v>
      </c>
      <c r="E13" s="54" t="s">
        <v>61</v>
      </c>
      <c r="F13" s="56">
        <v>1.34</v>
      </c>
      <c r="G13" s="56">
        <v>1.34</v>
      </c>
      <c r="H13" s="56">
        <v>1.34</v>
      </c>
      <c r="I13" s="52"/>
      <c r="J13" s="52"/>
      <c r="K13" s="52"/>
      <c r="L13" s="52"/>
      <c r="M13" s="64"/>
      <c r="N13" s="64"/>
    </row>
    <row r="14" spans="1:14" s="19" customFormat="1" ht="18.95" customHeight="1">
      <c r="A14" s="45" t="s">
        <v>62</v>
      </c>
      <c r="B14" s="45" t="s">
        <v>63</v>
      </c>
      <c r="C14" s="45" t="s">
        <v>51</v>
      </c>
      <c r="D14" s="55" t="s">
        <v>64</v>
      </c>
      <c r="E14" s="54" t="s">
        <v>65</v>
      </c>
      <c r="F14" s="56">
        <v>11.37</v>
      </c>
      <c r="G14" s="56">
        <v>11.37</v>
      </c>
      <c r="H14" s="56">
        <v>11.37</v>
      </c>
      <c r="I14" s="52"/>
      <c r="J14" s="52"/>
      <c r="K14" s="52"/>
      <c r="L14" s="52"/>
      <c r="M14" s="64"/>
      <c r="N14" s="64"/>
    </row>
    <row r="15" spans="1:14" s="19" customFormat="1" ht="18.95" customHeight="1">
      <c r="A15" s="45" t="s">
        <v>66</v>
      </c>
      <c r="B15" s="45" t="s">
        <v>50</v>
      </c>
      <c r="C15" s="45" t="s">
        <v>51</v>
      </c>
      <c r="D15" s="55" t="s">
        <v>67</v>
      </c>
      <c r="E15" s="54" t="s">
        <v>67</v>
      </c>
      <c r="F15" s="56">
        <v>20.52</v>
      </c>
      <c r="G15" s="56">
        <v>20.52</v>
      </c>
      <c r="H15" s="56">
        <v>20.52</v>
      </c>
      <c r="I15" s="52"/>
      <c r="J15" s="52"/>
      <c r="K15" s="52"/>
      <c r="L15" s="52"/>
      <c r="M15" s="64"/>
      <c r="N15" s="64"/>
    </row>
    <row r="16" spans="1:14" s="19" customFormat="1" ht="18.95" customHeight="1">
      <c r="A16" s="45" t="s">
        <v>49</v>
      </c>
      <c r="B16" s="45" t="s">
        <v>50</v>
      </c>
      <c r="C16" s="45" t="s">
        <v>59</v>
      </c>
      <c r="D16" s="57" t="s">
        <v>68</v>
      </c>
      <c r="E16" s="54" t="s">
        <v>69</v>
      </c>
      <c r="F16" s="56">
        <v>11.96</v>
      </c>
      <c r="G16" s="58"/>
      <c r="H16" s="52"/>
      <c r="J16" s="56">
        <v>11.96</v>
      </c>
      <c r="K16" s="52"/>
      <c r="L16" s="52"/>
      <c r="M16" s="64"/>
      <c r="N16" s="64"/>
    </row>
    <row r="17" spans="1:14" s="19" customFormat="1" ht="18.95" customHeight="1">
      <c r="A17" s="45" t="s">
        <v>49</v>
      </c>
      <c r="B17" s="45" t="s">
        <v>50</v>
      </c>
      <c r="C17" s="45" t="s">
        <v>51</v>
      </c>
      <c r="D17" s="55" t="s">
        <v>52</v>
      </c>
      <c r="E17" s="59" t="s">
        <v>70</v>
      </c>
      <c r="F17" s="56">
        <v>13.93</v>
      </c>
      <c r="G17" s="52"/>
      <c r="I17" s="52">
        <f>F17</f>
        <v>13.93</v>
      </c>
      <c r="J17" s="52"/>
      <c r="K17" s="52"/>
      <c r="L17" s="52"/>
      <c r="M17" s="64"/>
      <c r="N17" s="64"/>
    </row>
    <row r="18" spans="1:14" s="19" customFormat="1" ht="18.95" customHeight="1">
      <c r="A18" s="45" t="s">
        <v>49</v>
      </c>
      <c r="B18" s="45" t="s">
        <v>50</v>
      </c>
      <c r="C18" s="45" t="s">
        <v>59</v>
      </c>
      <c r="D18" s="57" t="s">
        <v>68</v>
      </c>
      <c r="E18" s="54" t="s">
        <v>71</v>
      </c>
      <c r="F18" s="56">
        <v>3.96</v>
      </c>
      <c r="G18" s="52"/>
      <c r="H18" s="52"/>
      <c r="I18" s="64"/>
      <c r="J18" s="56">
        <v>3.96</v>
      </c>
      <c r="K18" s="52"/>
      <c r="L18" s="52"/>
      <c r="M18" s="64"/>
      <c r="N18" s="64"/>
    </row>
    <row r="19" spans="1:14" s="19" customFormat="1" ht="18.95" customHeight="1">
      <c r="A19" s="45" t="s">
        <v>49</v>
      </c>
      <c r="B19" s="45" t="s">
        <v>50</v>
      </c>
      <c r="C19" s="45" t="s">
        <v>59</v>
      </c>
      <c r="D19" s="57" t="s">
        <v>68</v>
      </c>
      <c r="E19" s="60" t="s">
        <v>72</v>
      </c>
      <c r="F19" s="56">
        <v>19</v>
      </c>
      <c r="G19" s="61"/>
      <c r="H19" s="52"/>
      <c r="I19" s="64"/>
      <c r="J19" s="52"/>
      <c r="K19" s="64"/>
      <c r="L19" s="56">
        <v>19</v>
      </c>
      <c r="M19" s="64"/>
      <c r="N19" s="56">
        <v>19</v>
      </c>
    </row>
    <row r="20" spans="1:14" s="19" customFormat="1" ht="18.95" customHeight="1">
      <c r="A20" s="45" t="s">
        <v>49</v>
      </c>
      <c r="B20" s="45" t="s">
        <v>73</v>
      </c>
      <c r="C20" s="45" t="s">
        <v>74</v>
      </c>
      <c r="D20" s="57" t="s">
        <v>75</v>
      </c>
      <c r="E20" s="60" t="s">
        <v>76</v>
      </c>
      <c r="F20" s="56">
        <v>20</v>
      </c>
      <c r="G20" s="61"/>
      <c r="H20" s="52"/>
      <c r="I20" s="64"/>
      <c r="J20" s="52"/>
      <c r="K20" s="64"/>
      <c r="L20" s="56">
        <v>20</v>
      </c>
      <c r="M20" s="64"/>
      <c r="N20" s="56">
        <v>20</v>
      </c>
    </row>
    <row r="21" spans="1:14" s="19" customFormat="1" ht="18.95" customHeight="1">
      <c r="A21" s="45" t="s">
        <v>49</v>
      </c>
      <c r="B21" s="45" t="s">
        <v>73</v>
      </c>
      <c r="C21" s="45" t="s">
        <v>56</v>
      </c>
      <c r="D21" s="57" t="s">
        <v>77</v>
      </c>
      <c r="E21" s="60" t="s">
        <v>78</v>
      </c>
      <c r="F21" s="56">
        <v>8</v>
      </c>
      <c r="G21" s="61"/>
      <c r="H21" s="52"/>
      <c r="I21" s="64"/>
      <c r="J21" s="52"/>
      <c r="K21" s="64"/>
      <c r="L21" s="56">
        <v>8</v>
      </c>
      <c r="M21" s="64"/>
      <c r="N21" s="56">
        <v>8</v>
      </c>
    </row>
    <row r="22" spans="1:14" s="19" customFormat="1" ht="18.95" customHeight="1">
      <c r="A22" s="45" t="s">
        <v>49</v>
      </c>
      <c r="B22" s="45" t="s">
        <v>50</v>
      </c>
      <c r="C22" s="45" t="s">
        <v>59</v>
      </c>
      <c r="D22" s="57" t="s">
        <v>68</v>
      </c>
      <c r="E22" s="60" t="s">
        <v>79</v>
      </c>
      <c r="F22" s="56">
        <v>15</v>
      </c>
      <c r="G22" s="61"/>
      <c r="H22" s="57"/>
      <c r="I22" s="64"/>
      <c r="J22" s="52"/>
      <c r="K22" s="64"/>
      <c r="L22" s="56">
        <v>15</v>
      </c>
      <c r="M22" s="64"/>
      <c r="N22" s="56">
        <v>15</v>
      </c>
    </row>
    <row r="23" spans="1:14" s="19" customFormat="1" ht="18.95" customHeight="1">
      <c r="A23" s="45" t="s">
        <v>49</v>
      </c>
      <c r="B23" s="45" t="s">
        <v>73</v>
      </c>
      <c r="C23" s="45" t="s">
        <v>74</v>
      </c>
      <c r="D23" s="57" t="s">
        <v>75</v>
      </c>
      <c r="E23" s="60" t="s">
        <v>80</v>
      </c>
      <c r="F23" s="56">
        <v>60</v>
      </c>
      <c r="G23" s="61"/>
      <c r="H23" s="52"/>
      <c r="I23" s="64"/>
      <c r="J23" s="52"/>
      <c r="K23" s="64"/>
      <c r="L23" s="56">
        <v>60</v>
      </c>
      <c r="M23" s="64"/>
      <c r="N23" s="56">
        <v>60</v>
      </c>
    </row>
    <row r="24" spans="1:14" s="19" customFormat="1" ht="18.95" customHeight="1">
      <c r="A24" s="45" t="s">
        <v>49</v>
      </c>
      <c r="B24" s="45" t="s">
        <v>82</v>
      </c>
      <c r="C24" s="45" t="s">
        <v>51</v>
      </c>
      <c r="D24" s="57" t="s">
        <v>83</v>
      </c>
      <c r="E24" s="60" t="s">
        <v>84</v>
      </c>
      <c r="F24" s="56">
        <v>40</v>
      </c>
      <c r="G24" s="61"/>
      <c r="H24" s="52"/>
      <c r="I24" s="64"/>
      <c r="J24" s="52"/>
      <c r="K24" s="64"/>
      <c r="L24" s="56">
        <v>40</v>
      </c>
      <c r="M24" s="64"/>
      <c r="N24" s="56">
        <v>40</v>
      </c>
    </row>
    <row r="25" spans="1:14" s="19" customFormat="1" ht="18.95" customHeight="1">
      <c r="A25" s="45" t="s">
        <v>49</v>
      </c>
      <c r="B25" s="45" t="s">
        <v>73</v>
      </c>
      <c r="C25" s="45" t="s">
        <v>50</v>
      </c>
      <c r="D25" s="57" t="s">
        <v>85</v>
      </c>
      <c r="E25" s="60" t="s">
        <v>86</v>
      </c>
      <c r="F25" s="56">
        <v>1080</v>
      </c>
      <c r="G25" s="61"/>
      <c r="H25" s="52"/>
      <c r="I25" s="64"/>
      <c r="J25" s="52"/>
      <c r="K25" s="64"/>
      <c r="L25" s="56">
        <v>1080</v>
      </c>
      <c r="M25" s="64"/>
      <c r="N25" s="56">
        <v>1080</v>
      </c>
    </row>
    <row r="26" spans="1:14" s="19" customFormat="1" ht="18.95" customHeight="1">
      <c r="A26" s="45" t="s">
        <v>49</v>
      </c>
      <c r="B26" s="45" t="s">
        <v>87</v>
      </c>
      <c r="C26" s="45" t="s">
        <v>50</v>
      </c>
      <c r="D26" s="57" t="s">
        <v>88</v>
      </c>
      <c r="E26" s="60" t="s">
        <v>89</v>
      </c>
      <c r="F26" s="56">
        <v>8</v>
      </c>
      <c r="G26" s="61"/>
      <c r="H26" s="52"/>
      <c r="I26" s="64"/>
      <c r="J26" s="52"/>
      <c r="K26" s="64"/>
      <c r="L26" s="56">
        <v>8</v>
      </c>
      <c r="M26" s="64"/>
      <c r="N26" s="56">
        <v>8</v>
      </c>
    </row>
    <row r="27" spans="1:14" s="19" customFormat="1" ht="18.95" customHeight="1">
      <c r="A27" s="45" t="s">
        <v>49</v>
      </c>
      <c r="B27" s="45" t="s">
        <v>50</v>
      </c>
      <c r="C27" s="45" t="s">
        <v>59</v>
      </c>
      <c r="D27" s="57" t="s">
        <v>68</v>
      </c>
      <c r="E27" s="60" t="s">
        <v>90</v>
      </c>
      <c r="F27" s="56">
        <v>36</v>
      </c>
      <c r="G27" s="61"/>
      <c r="H27" s="52"/>
      <c r="I27" s="64"/>
      <c r="J27" s="52"/>
      <c r="K27" s="64"/>
      <c r="L27" s="56">
        <v>36</v>
      </c>
      <c r="M27" s="64"/>
      <c r="N27" s="56">
        <v>36</v>
      </c>
    </row>
    <row r="28" spans="1:14" s="19" customFormat="1" ht="18.95" customHeight="1">
      <c r="A28" s="45" t="s">
        <v>49</v>
      </c>
      <c r="B28" s="45" t="s">
        <v>63</v>
      </c>
      <c r="C28" s="45" t="s">
        <v>91</v>
      </c>
      <c r="D28" s="57" t="s">
        <v>92</v>
      </c>
      <c r="E28" s="60" t="s">
        <v>93</v>
      </c>
      <c r="F28" s="56">
        <v>650</v>
      </c>
      <c r="G28" s="61"/>
      <c r="H28" s="52"/>
      <c r="I28" s="64"/>
      <c r="J28" s="52"/>
      <c r="K28" s="64"/>
      <c r="L28" s="56">
        <v>650</v>
      </c>
      <c r="M28" s="64"/>
      <c r="N28" s="56">
        <v>650</v>
      </c>
    </row>
    <row r="29" spans="1:14" s="19" customFormat="1" ht="18.95" customHeight="1">
      <c r="A29" s="45" t="s">
        <v>49</v>
      </c>
      <c r="B29" s="45" t="s">
        <v>94</v>
      </c>
      <c r="C29" s="45" t="s">
        <v>51</v>
      </c>
      <c r="D29" s="62" t="s">
        <v>95</v>
      </c>
      <c r="E29" s="60" t="s">
        <v>96</v>
      </c>
      <c r="F29" s="56">
        <v>31</v>
      </c>
      <c r="G29" s="61"/>
      <c r="H29" s="52"/>
      <c r="I29" s="65"/>
      <c r="J29" s="52"/>
      <c r="K29" s="65"/>
      <c r="L29" s="56">
        <v>31</v>
      </c>
      <c r="M29" s="64"/>
      <c r="N29" s="56">
        <v>31</v>
      </c>
    </row>
    <row r="30" spans="1:14" s="19" customFormat="1" ht="18.95" customHeight="1">
      <c r="A30" s="45" t="s">
        <v>49</v>
      </c>
      <c r="B30" s="45" t="s">
        <v>94</v>
      </c>
      <c r="C30" s="45" t="s">
        <v>50</v>
      </c>
      <c r="D30" s="62" t="s">
        <v>97</v>
      </c>
      <c r="E30" s="60" t="s">
        <v>98</v>
      </c>
      <c r="F30" s="56">
        <v>2119</v>
      </c>
      <c r="G30" s="61"/>
      <c r="H30" s="52"/>
      <c r="I30" s="65"/>
      <c r="J30" s="52"/>
      <c r="K30" s="65"/>
      <c r="L30" s="56">
        <v>2119</v>
      </c>
      <c r="M30" s="64"/>
      <c r="N30" s="56">
        <v>2119</v>
      </c>
    </row>
    <row r="31" spans="1:14" s="19" customFormat="1" ht="18.95" customHeight="1">
      <c r="A31" s="45" t="s">
        <v>49</v>
      </c>
      <c r="B31" s="45" t="s">
        <v>73</v>
      </c>
      <c r="C31" s="45" t="s">
        <v>99</v>
      </c>
      <c r="D31" s="62" t="s">
        <v>100</v>
      </c>
      <c r="E31" s="60" t="s">
        <v>101</v>
      </c>
      <c r="F31" s="56">
        <v>265</v>
      </c>
      <c r="G31" s="61"/>
      <c r="H31" s="52"/>
      <c r="I31" s="65"/>
      <c r="J31" s="52"/>
      <c r="K31" s="65"/>
      <c r="L31" s="56">
        <v>265</v>
      </c>
      <c r="M31" s="64"/>
      <c r="N31" s="56">
        <v>265</v>
      </c>
    </row>
    <row r="32" spans="1:14" ht="18.95" customHeight="1">
      <c r="A32" s="45" t="s">
        <v>49</v>
      </c>
      <c r="B32" s="45" t="s">
        <v>73</v>
      </c>
      <c r="C32" s="45" t="s">
        <v>56</v>
      </c>
      <c r="D32" s="57" t="s">
        <v>77</v>
      </c>
      <c r="E32" s="60" t="s">
        <v>102</v>
      </c>
      <c r="F32" s="56">
        <v>76.7</v>
      </c>
      <c r="G32" s="56"/>
      <c r="H32" s="52"/>
      <c r="I32" s="65"/>
      <c r="J32" s="52"/>
      <c r="K32" s="65"/>
      <c r="L32" s="56">
        <v>76.7</v>
      </c>
      <c r="M32" s="64"/>
      <c r="N32" s="56">
        <v>76.7</v>
      </c>
    </row>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6"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30"/>
  <sheetViews>
    <sheetView showGridLines="0" showZeros="0" workbookViewId="0">
      <selection activeCell="A7" sqref="A7:I30"/>
    </sheetView>
  </sheetViews>
  <sheetFormatPr defaultColWidth="8.875" defaultRowHeight="13.5"/>
  <cols>
    <col min="1" max="1" width="5.25" style="36" customWidth="1"/>
    <col min="2" max="2" width="8.375" style="36" customWidth="1"/>
    <col min="3" max="3" width="14.625" style="36" customWidth="1"/>
    <col min="4" max="4" width="6.25" style="36" customWidth="1"/>
    <col min="5" max="5" width="5.25" style="36" customWidth="1"/>
    <col min="6" max="6" width="17.25" style="36" customWidth="1"/>
    <col min="7" max="7" width="11.625" style="36" customWidth="1"/>
    <col min="8" max="8" width="11.125" style="36" customWidth="1"/>
    <col min="9" max="9" width="13.25" style="36" customWidth="1"/>
    <col min="10" max="24" width="9" style="36"/>
    <col min="25" max="16344" width="8.875" style="36"/>
    <col min="16345" max="16372" width="9" style="36"/>
    <col min="16373" max="16384" width="8.875" style="36"/>
  </cols>
  <sheetData>
    <row r="1" spans="1:9">
      <c r="I1" s="26" t="s">
        <v>157</v>
      </c>
    </row>
    <row r="2" spans="1:9" s="35" customFormat="1" ht="42" customHeight="1">
      <c r="A2" s="252" t="s">
        <v>158</v>
      </c>
      <c r="B2" s="252"/>
      <c r="C2" s="252"/>
      <c r="D2" s="252"/>
      <c r="E2" s="252"/>
      <c r="F2" s="252"/>
      <c r="G2" s="252"/>
      <c r="H2" s="252"/>
      <c r="I2" s="252"/>
    </row>
    <row r="3" spans="1:9" s="35" customFormat="1" ht="15" customHeight="1">
      <c r="A3" s="37" t="s">
        <v>159</v>
      </c>
      <c r="B3" s="34"/>
      <c r="C3" s="157" t="s">
        <v>414</v>
      </c>
      <c r="D3" s="34"/>
      <c r="E3" s="34"/>
      <c r="F3" s="34"/>
      <c r="H3" s="38" t="s">
        <v>3</v>
      </c>
    </row>
    <row r="4" spans="1:9" ht="20.100000000000001" customHeight="1">
      <c r="A4" s="253" t="s">
        <v>160</v>
      </c>
      <c r="B4" s="253"/>
      <c r="C4" s="253"/>
      <c r="D4" s="253" t="s">
        <v>161</v>
      </c>
      <c r="E4" s="253"/>
      <c r="F4" s="253"/>
      <c r="G4" s="254" t="s">
        <v>9</v>
      </c>
      <c r="H4" s="253" t="s">
        <v>13</v>
      </c>
      <c r="I4" s="253"/>
    </row>
    <row r="5" spans="1:9" ht="33.6" customHeight="1">
      <c r="A5" s="39" t="s">
        <v>43</v>
      </c>
      <c r="B5" s="39" t="s">
        <v>44</v>
      </c>
      <c r="C5" s="39" t="s">
        <v>162</v>
      </c>
      <c r="D5" s="39" t="s">
        <v>43</v>
      </c>
      <c r="E5" s="39" t="s">
        <v>44</v>
      </c>
      <c r="F5" s="39" t="s">
        <v>162</v>
      </c>
      <c r="G5" s="255"/>
      <c r="H5" s="39" t="s">
        <v>18</v>
      </c>
      <c r="I5" s="39" t="s">
        <v>19</v>
      </c>
    </row>
    <row r="6" spans="1:9" ht="34.15" customHeight="1">
      <c r="A6" s="40"/>
      <c r="B6" s="40"/>
      <c r="C6" s="41" t="s">
        <v>9</v>
      </c>
      <c r="D6" s="42"/>
      <c r="E6" s="42"/>
      <c r="F6" s="42"/>
      <c r="G6" s="43">
        <f>G7+G27</f>
        <v>4677.92</v>
      </c>
      <c r="H6" s="44">
        <f>SUM(H7+H27)</f>
        <v>4677.92</v>
      </c>
      <c r="I6" s="44">
        <f>SUM(I7+I27)</f>
        <v>4677.92</v>
      </c>
    </row>
    <row r="7" spans="1:9" ht="27">
      <c r="A7" s="45"/>
      <c r="B7" s="45"/>
      <c r="C7" s="41" t="s">
        <v>163</v>
      </c>
      <c r="D7" s="42"/>
      <c r="E7" s="42"/>
      <c r="F7" s="42"/>
      <c r="G7" s="44">
        <f>SUM(G8:G26)</f>
        <v>4601.22</v>
      </c>
      <c r="H7" s="44">
        <f>SUM(H8:H26)</f>
        <v>4601.22</v>
      </c>
      <c r="I7" s="44">
        <f>SUM(I8:I26)</f>
        <v>4601.22</v>
      </c>
    </row>
    <row r="8" spans="1:9">
      <c r="A8" s="45" t="s">
        <v>164</v>
      </c>
      <c r="B8" s="45" t="s">
        <v>51</v>
      </c>
      <c r="C8" s="46" t="s">
        <v>53</v>
      </c>
      <c r="D8" s="47">
        <v>501</v>
      </c>
      <c r="E8" s="47" t="s">
        <v>51</v>
      </c>
      <c r="F8" s="47" t="s">
        <v>165</v>
      </c>
      <c r="G8" s="44">
        <v>96.31</v>
      </c>
      <c r="H8" s="44">
        <v>96.31</v>
      </c>
      <c r="I8" s="44">
        <v>96.31</v>
      </c>
    </row>
    <row r="9" spans="1:9">
      <c r="A9" s="45" t="s">
        <v>164</v>
      </c>
      <c r="B9" s="45" t="s">
        <v>50</v>
      </c>
      <c r="C9" s="46" t="s">
        <v>54</v>
      </c>
      <c r="D9" s="47">
        <v>501</v>
      </c>
      <c r="E9" s="47" t="s">
        <v>51</v>
      </c>
      <c r="F9" s="47" t="s">
        <v>165</v>
      </c>
      <c r="G9" s="44">
        <v>43.25</v>
      </c>
      <c r="H9" s="44">
        <v>43.25</v>
      </c>
      <c r="I9" s="44">
        <v>43.25</v>
      </c>
    </row>
    <row r="10" spans="1:9">
      <c r="A10" s="45" t="s">
        <v>164</v>
      </c>
      <c r="B10" s="45" t="s">
        <v>166</v>
      </c>
      <c r="C10" s="46" t="s">
        <v>55</v>
      </c>
      <c r="D10" s="47">
        <v>501</v>
      </c>
      <c r="E10" s="47" t="s">
        <v>51</v>
      </c>
      <c r="F10" s="47" t="s">
        <v>165</v>
      </c>
      <c r="G10" s="44">
        <v>23.33</v>
      </c>
      <c r="H10" s="44">
        <v>23.33</v>
      </c>
      <c r="I10" s="44">
        <v>23.33</v>
      </c>
    </row>
    <row r="11" spans="1:9" ht="27">
      <c r="A11" s="45" t="s">
        <v>164</v>
      </c>
      <c r="B11" s="45" t="s">
        <v>167</v>
      </c>
      <c r="C11" s="46" t="s">
        <v>168</v>
      </c>
      <c r="D11" s="47" t="s">
        <v>169</v>
      </c>
      <c r="E11" s="47" t="s">
        <v>50</v>
      </c>
      <c r="F11" s="47" t="s">
        <v>170</v>
      </c>
      <c r="G11" s="44">
        <v>24.25</v>
      </c>
      <c r="H11" s="44">
        <v>24.25</v>
      </c>
      <c r="I11" s="44">
        <v>24.25</v>
      </c>
    </row>
    <row r="12" spans="1:9" ht="27">
      <c r="A12" s="45" t="s">
        <v>164</v>
      </c>
      <c r="B12" s="45" t="s">
        <v>73</v>
      </c>
      <c r="C12" s="46" t="s">
        <v>171</v>
      </c>
      <c r="D12" s="47" t="s">
        <v>169</v>
      </c>
      <c r="E12" s="47" t="s">
        <v>50</v>
      </c>
      <c r="F12" s="47" t="s">
        <v>170</v>
      </c>
      <c r="G12" s="44">
        <v>11.37</v>
      </c>
      <c r="H12" s="44">
        <v>11.37</v>
      </c>
      <c r="I12" s="44">
        <v>11.37</v>
      </c>
    </row>
    <row r="13" spans="1:9" ht="27">
      <c r="A13" s="45" t="s">
        <v>164</v>
      </c>
      <c r="B13" s="45" t="s">
        <v>172</v>
      </c>
      <c r="C13" s="46" t="s">
        <v>173</v>
      </c>
      <c r="D13" s="47" t="s">
        <v>169</v>
      </c>
      <c r="E13" s="47" t="s">
        <v>50</v>
      </c>
      <c r="F13" s="47" t="s">
        <v>170</v>
      </c>
      <c r="G13" s="44">
        <v>1.34</v>
      </c>
      <c r="H13" s="44">
        <v>1.34</v>
      </c>
      <c r="I13" s="44">
        <v>1.34</v>
      </c>
    </row>
    <row r="14" spans="1:9">
      <c r="A14" s="45" t="s">
        <v>164</v>
      </c>
      <c r="B14" s="45" t="s">
        <v>174</v>
      </c>
      <c r="C14" s="46" t="s">
        <v>67</v>
      </c>
      <c r="D14" s="47" t="s">
        <v>169</v>
      </c>
      <c r="E14" s="47" t="s">
        <v>166</v>
      </c>
      <c r="F14" s="47" t="s">
        <v>67</v>
      </c>
      <c r="G14" s="44">
        <v>20.52</v>
      </c>
      <c r="H14" s="44">
        <v>20.52</v>
      </c>
      <c r="I14" s="44">
        <v>20.52</v>
      </c>
    </row>
    <row r="15" spans="1:9">
      <c r="A15" s="45" t="s">
        <v>175</v>
      </c>
      <c r="B15" s="45" t="s">
        <v>50</v>
      </c>
      <c r="C15" s="48" t="s">
        <v>176</v>
      </c>
      <c r="D15" s="47" t="s">
        <v>177</v>
      </c>
      <c r="E15" s="47" t="s">
        <v>56</v>
      </c>
      <c r="F15" s="47" t="s">
        <v>178</v>
      </c>
      <c r="G15" s="44">
        <v>11.96</v>
      </c>
      <c r="H15" s="44">
        <v>11.96</v>
      </c>
      <c r="I15" s="44">
        <v>11.96</v>
      </c>
    </row>
    <row r="16" spans="1:9">
      <c r="A16" s="45" t="s">
        <v>179</v>
      </c>
      <c r="B16" s="45" t="s">
        <v>51</v>
      </c>
      <c r="C16" s="46" t="s">
        <v>70</v>
      </c>
      <c r="D16" s="47" t="s">
        <v>180</v>
      </c>
      <c r="E16" s="47" t="s">
        <v>51</v>
      </c>
      <c r="F16" s="47" t="s">
        <v>181</v>
      </c>
      <c r="G16" s="44">
        <v>5.75</v>
      </c>
      <c r="H16" s="44">
        <v>5.75</v>
      </c>
      <c r="I16" s="44">
        <v>5.75</v>
      </c>
    </row>
    <row r="17" spans="1:9">
      <c r="A17" s="45" t="s">
        <v>179</v>
      </c>
      <c r="B17" s="45" t="s">
        <v>51</v>
      </c>
      <c r="C17" s="46" t="s">
        <v>70</v>
      </c>
      <c r="D17" s="47" t="s">
        <v>180</v>
      </c>
      <c r="E17" s="47" t="s">
        <v>51</v>
      </c>
      <c r="F17" s="47" t="s">
        <v>181</v>
      </c>
      <c r="G17" s="44">
        <v>0.5</v>
      </c>
      <c r="H17" s="44">
        <v>0.5</v>
      </c>
      <c r="I17" s="44">
        <v>0.5</v>
      </c>
    </row>
    <row r="18" spans="1:9">
      <c r="A18" s="45" t="s">
        <v>179</v>
      </c>
      <c r="B18" s="45">
        <v>39</v>
      </c>
      <c r="C18" s="46" t="s">
        <v>182</v>
      </c>
      <c r="D18" s="47" t="s">
        <v>180</v>
      </c>
      <c r="E18" s="47" t="s">
        <v>51</v>
      </c>
      <c r="F18" s="47" t="s">
        <v>181</v>
      </c>
      <c r="G18" s="44">
        <v>7.68</v>
      </c>
      <c r="H18" s="44">
        <v>7.68</v>
      </c>
      <c r="I18" s="44">
        <v>7.68</v>
      </c>
    </row>
    <row r="19" spans="1:9">
      <c r="A19" s="45" t="s">
        <v>175</v>
      </c>
      <c r="B19" s="45" t="s">
        <v>50</v>
      </c>
      <c r="C19" s="46" t="s">
        <v>176</v>
      </c>
      <c r="D19" s="47" t="s">
        <v>177</v>
      </c>
      <c r="E19" s="47" t="s">
        <v>56</v>
      </c>
      <c r="F19" s="47" t="s">
        <v>178</v>
      </c>
      <c r="G19" s="44">
        <v>3.96</v>
      </c>
      <c r="H19" s="44">
        <v>3.96</v>
      </c>
      <c r="I19" s="44">
        <v>3.96</v>
      </c>
    </row>
    <row r="20" spans="1:9" ht="27">
      <c r="A20" s="45" t="s">
        <v>164</v>
      </c>
      <c r="B20" s="45" t="s">
        <v>59</v>
      </c>
      <c r="C20" s="46" t="s">
        <v>183</v>
      </c>
      <c r="D20" s="47">
        <v>501</v>
      </c>
      <c r="E20" s="47" t="s">
        <v>59</v>
      </c>
      <c r="F20" s="47" t="s">
        <v>183</v>
      </c>
      <c r="G20" s="44">
        <v>47</v>
      </c>
      <c r="H20" s="44">
        <v>47</v>
      </c>
      <c r="I20" s="44">
        <v>47</v>
      </c>
    </row>
    <row r="21" spans="1:9">
      <c r="A21" s="45">
        <v>302</v>
      </c>
      <c r="B21" s="45" t="s">
        <v>51</v>
      </c>
      <c r="C21" s="46" t="s">
        <v>70</v>
      </c>
      <c r="D21" s="47" t="s">
        <v>180</v>
      </c>
      <c r="E21" s="47" t="s">
        <v>51</v>
      </c>
      <c r="F21" s="47" t="s">
        <v>181</v>
      </c>
      <c r="G21" s="44">
        <v>15</v>
      </c>
      <c r="H21" s="44">
        <v>15</v>
      </c>
      <c r="I21" s="44">
        <v>15</v>
      </c>
    </row>
    <row r="22" spans="1:9" ht="27">
      <c r="A22" s="45" t="s">
        <v>175</v>
      </c>
      <c r="B22" s="45" t="s">
        <v>59</v>
      </c>
      <c r="C22" s="46" t="s">
        <v>184</v>
      </c>
      <c r="D22" s="47" t="s">
        <v>177</v>
      </c>
      <c r="E22" s="47" t="s">
        <v>59</v>
      </c>
      <c r="F22" s="47" t="s">
        <v>184</v>
      </c>
      <c r="G22" s="44">
        <v>60</v>
      </c>
      <c r="H22" s="44">
        <v>60</v>
      </c>
      <c r="I22" s="44">
        <v>60</v>
      </c>
    </row>
    <row r="23" spans="1:9">
      <c r="A23" s="45" t="s">
        <v>175</v>
      </c>
      <c r="B23" s="45" t="s">
        <v>99</v>
      </c>
      <c r="C23" s="46" t="s">
        <v>185</v>
      </c>
      <c r="D23" s="47" t="s">
        <v>177</v>
      </c>
      <c r="E23" s="47" t="s">
        <v>51</v>
      </c>
      <c r="F23" s="47" t="s">
        <v>186</v>
      </c>
      <c r="G23" s="44">
        <v>40</v>
      </c>
      <c r="H23" s="44">
        <v>40</v>
      </c>
      <c r="I23" s="44">
        <v>40</v>
      </c>
    </row>
    <row r="24" spans="1:9">
      <c r="A24" s="45" t="s">
        <v>175</v>
      </c>
      <c r="B24" s="45" t="s">
        <v>56</v>
      </c>
      <c r="C24" s="46" t="s">
        <v>187</v>
      </c>
      <c r="D24" s="47" t="s">
        <v>177</v>
      </c>
      <c r="E24" s="47" t="s">
        <v>51</v>
      </c>
      <c r="F24" s="47" t="s">
        <v>186</v>
      </c>
      <c r="G24" s="44">
        <v>1774</v>
      </c>
      <c r="H24" s="44">
        <v>1774</v>
      </c>
      <c r="I24" s="44">
        <v>1774</v>
      </c>
    </row>
    <row r="25" spans="1:9">
      <c r="A25" s="45" t="s">
        <v>175</v>
      </c>
      <c r="B25" s="45" t="s">
        <v>99</v>
      </c>
      <c r="C25" s="46" t="s">
        <v>185</v>
      </c>
      <c r="D25" s="47" t="s">
        <v>177</v>
      </c>
      <c r="E25" s="47" t="s">
        <v>51</v>
      </c>
      <c r="F25" s="47" t="s">
        <v>186</v>
      </c>
      <c r="G25" s="44">
        <v>2150</v>
      </c>
      <c r="H25" s="44">
        <v>2150</v>
      </c>
      <c r="I25" s="44">
        <v>2150</v>
      </c>
    </row>
    <row r="26" spans="1:9" ht="27">
      <c r="A26" s="45" t="s">
        <v>179</v>
      </c>
      <c r="B26" s="45" t="s">
        <v>59</v>
      </c>
      <c r="C26" s="46" t="s">
        <v>188</v>
      </c>
      <c r="D26" s="47" t="s">
        <v>180</v>
      </c>
      <c r="E26" s="47" t="s">
        <v>59</v>
      </c>
      <c r="F26" s="46" t="s">
        <v>188</v>
      </c>
      <c r="G26" s="44">
        <v>265</v>
      </c>
      <c r="H26" s="44">
        <v>265</v>
      </c>
      <c r="I26" s="44">
        <v>265</v>
      </c>
    </row>
    <row r="27" spans="1:9" ht="27">
      <c r="A27" s="45"/>
      <c r="B27" s="45"/>
      <c r="C27" s="41" t="s">
        <v>189</v>
      </c>
      <c r="D27" s="42"/>
      <c r="E27" s="42"/>
      <c r="F27" s="42"/>
      <c r="G27" s="49">
        <v>76.7</v>
      </c>
      <c r="H27" s="49">
        <v>76.7</v>
      </c>
      <c r="I27" s="49">
        <v>76.7</v>
      </c>
    </row>
    <row r="28" spans="1:9" ht="27">
      <c r="A28" s="45" t="s">
        <v>164</v>
      </c>
      <c r="B28" s="45" t="s">
        <v>59</v>
      </c>
      <c r="C28" s="46" t="s">
        <v>183</v>
      </c>
      <c r="D28" s="47" t="s">
        <v>169</v>
      </c>
      <c r="E28" s="47" t="s">
        <v>59</v>
      </c>
      <c r="F28" s="46" t="s">
        <v>183</v>
      </c>
      <c r="G28" s="49">
        <v>12.5</v>
      </c>
      <c r="H28" s="49">
        <v>12.5</v>
      </c>
      <c r="I28" s="49">
        <v>12.5</v>
      </c>
    </row>
    <row r="29" spans="1:9">
      <c r="A29" s="45" t="s">
        <v>179</v>
      </c>
      <c r="B29" s="45" t="s">
        <v>51</v>
      </c>
      <c r="C29" s="46" t="s">
        <v>70</v>
      </c>
      <c r="D29" s="47" t="s">
        <v>180</v>
      </c>
      <c r="E29" s="47" t="s">
        <v>51</v>
      </c>
      <c r="F29" s="47" t="s">
        <v>181</v>
      </c>
      <c r="G29" s="50">
        <v>50</v>
      </c>
      <c r="H29" s="50">
        <v>50</v>
      </c>
      <c r="I29" s="50">
        <v>50</v>
      </c>
    </row>
    <row r="30" spans="1:9">
      <c r="A30" s="45" t="s">
        <v>179</v>
      </c>
      <c r="B30" s="45" t="s">
        <v>51</v>
      </c>
      <c r="C30" s="46" t="s">
        <v>70</v>
      </c>
      <c r="D30" s="47" t="s">
        <v>180</v>
      </c>
      <c r="E30" s="47" t="s">
        <v>51</v>
      </c>
      <c r="F30" s="47" t="s">
        <v>181</v>
      </c>
      <c r="G30" s="50">
        <v>14.2</v>
      </c>
      <c r="H30" s="50">
        <v>14.2</v>
      </c>
      <c r="I30" s="50">
        <v>14.2</v>
      </c>
    </row>
  </sheetData>
  <mergeCells count="5">
    <mergeCell ref="A2:I2"/>
    <mergeCell ref="A4:C4"/>
    <mergeCell ref="D4:F4"/>
    <mergeCell ref="H4:I4"/>
    <mergeCell ref="G4:G5"/>
  </mergeCells>
  <phoneticPr fontId="6"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R30"/>
  <sheetViews>
    <sheetView workbookViewId="0">
      <selection sqref="A1:R1"/>
    </sheetView>
  </sheetViews>
  <sheetFormatPr defaultColWidth="10" defaultRowHeight="13.5"/>
  <cols>
    <col min="1" max="1" width="9.875" style="158" customWidth="1"/>
    <col min="2" max="2" width="11.625" style="158" customWidth="1"/>
    <col min="3" max="3" width="15.375" style="158" customWidth="1"/>
    <col min="4" max="4" width="5.25" style="158" customWidth="1"/>
    <col min="5" max="5" width="6.5" style="158" customWidth="1"/>
    <col min="6" max="6" width="17.125" style="158" customWidth="1"/>
    <col min="7" max="7" width="16.5" style="158" customWidth="1"/>
    <col min="8" max="8" width="13.875" style="158" customWidth="1"/>
    <col min="9" max="9" width="17.25" style="158" customWidth="1"/>
    <col min="10" max="10" width="14.125" style="158" customWidth="1"/>
    <col min="11" max="11" width="16.5" style="158" customWidth="1"/>
    <col min="12" max="12" width="14.875" style="158" customWidth="1"/>
    <col min="13" max="13" width="14.125" style="158" customWidth="1"/>
    <col min="14" max="14" width="15.75" style="158" customWidth="1"/>
    <col min="15" max="15" width="16.125" style="158" customWidth="1"/>
    <col min="16" max="16" width="17" style="158" customWidth="1"/>
    <col min="17" max="17" width="15.5" style="158" customWidth="1"/>
    <col min="18" max="18" width="16.25" style="158" customWidth="1"/>
    <col min="19" max="19" width="9.75" style="158" customWidth="1"/>
    <col min="20" max="16384" width="10" style="158"/>
  </cols>
  <sheetData>
    <row r="1" spans="1:18" ht="14.25" customHeight="1">
      <c r="A1" s="257"/>
      <c r="B1" s="257"/>
      <c r="C1" s="257"/>
      <c r="D1" s="257"/>
      <c r="E1" s="257"/>
      <c r="F1" s="257"/>
      <c r="G1" s="257"/>
      <c r="H1" s="257"/>
      <c r="I1" s="257"/>
      <c r="J1" s="257"/>
      <c r="K1" s="257"/>
      <c r="L1" s="257"/>
      <c r="M1" s="257"/>
      <c r="N1" s="257"/>
      <c r="O1" s="257"/>
      <c r="P1" s="257"/>
      <c r="Q1" s="257"/>
      <c r="R1" s="257"/>
    </row>
    <row r="2" spans="1:18" ht="28.5" customHeight="1">
      <c r="A2" s="258" t="s">
        <v>420</v>
      </c>
      <c r="B2" s="258"/>
      <c r="C2" s="258"/>
      <c r="D2" s="258"/>
      <c r="E2" s="258"/>
      <c r="F2" s="258"/>
      <c r="G2" s="258"/>
      <c r="H2" s="258"/>
      <c r="I2" s="258"/>
      <c r="J2" s="258"/>
      <c r="K2" s="258"/>
      <c r="L2" s="258"/>
      <c r="M2" s="258"/>
      <c r="N2" s="258"/>
      <c r="O2" s="258"/>
      <c r="P2" s="258"/>
      <c r="Q2" s="258"/>
      <c r="R2" s="258"/>
    </row>
    <row r="3" spans="1:18" ht="14.25" customHeight="1">
      <c r="A3" s="259" t="s">
        <v>430</v>
      </c>
      <c r="B3" s="259"/>
      <c r="C3" s="259"/>
      <c r="D3" s="259"/>
      <c r="E3" s="259"/>
      <c r="F3" s="259"/>
      <c r="G3" s="259"/>
      <c r="H3" s="259"/>
      <c r="I3" s="259"/>
      <c r="J3" s="259"/>
      <c r="K3" s="259"/>
      <c r="L3" s="259"/>
      <c r="M3" s="259"/>
      <c r="N3" s="259"/>
      <c r="O3" s="259"/>
      <c r="P3" s="259"/>
      <c r="Q3" s="259"/>
      <c r="R3" s="159" t="s">
        <v>3</v>
      </c>
    </row>
    <row r="4" spans="1:18" ht="14.25" customHeight="1">
      <c r="A4" s="256" t="s">
        <v>421</v>
      </c>
      <c r="B4" s="256"/>
      <c r="C4" s="256"/>
      <c r="D4" s="256" t="s">
        <v>161</v>
      </c>
      <c r="E4" s="256"/>
      <c r="F4" s="256"/>
      <c r="G4" s="256" t="s">
        <v>42</v>
      </c>
      <c r="H4" s="256" t="s">
        <v>13</v>
      </c>
      <c r="I4" s="256"/>
      <c r="J4" s="256" t="s">
        <v>123</v>
      </c>
      <c r="K4" s="256" t="s">
        <v>12</v>
      </c>
      <c r="L4" s="256" t="s">
        <v>422</v>
      </c>
      <c r="M4" s="256" t="s">
        <v>423</v>
      </c>
      <c r="N4" s="256" t="s">
        <v>424</v>
      </c>
      <c r="O4" s="256" t="s">
        <v>425</v>
      </c>
      <c r="P4" s="256" t="s">
        <v>426</v>
      </c>
      <c r="Q4" s="256" t="s">
        <v>427</v>
      </c>
      <c r="R4" s="256" t="s">
        <v>428</v>
      </c>
    </row>
    <row r="5" spans="1:18" ht="22.7" customHeight="1">
      <c r="A5" s="325" t="s">
        <v>429</v>
      </c>
      <c r="B5" s="325" t="s">
        <v>44</v>
      </c>
      <c r="C5" s="325" t="s">
        <v>162</v>
      </c>
      <c r="D5" s="325" t="s">
        <v>429</v>
      </c>
      <c r="E5" s="325" t="s">
        <v>44</v>
      </c>
      <c r="F5" s="325" t="s">
        <v>162</v>
      </c>
      <c r="G5" s="326"/>
      <c r="H5" s="325" t="s">
        <v>18</v>
      </c>
      <c r="I5" s="160" t="s">
        <v>19</v>
      </c>
      <c r="J5" s="256"/>
      <c r="K5" s="256"/>
      <c r="L5" s="256"/>
      <c r="M5" s="256"/>
      <c r="N5" s="256"/>
      <c r="O5" s="256"/>
      <c r="P5" s="256"/>
      <c r="Q5" s="256"/>
      <c r="R5" s="256"/>
    </row>
    <row r="6" spans="1:18" ht="22.7" customHeight="1">
      <c r="A6" s="327"/>
      <c r="B6" s="327"/>
      <c r="C6" s="327" t="s">
        <v>433</v>
      </c>
      <c r="D6" s="327"/>
      <c r="E6" s="327"/>
      <c r="F6" s="327"/>
      <c r="G6" s="327">
        <v>4677.92</v>
      </c>
      <c r="H6" s="327">
        <v>4677.92</v>
      </c>
      <c r="I6" s="327">
        <v>4677.92</v>
      </c>
      <c r="J6" s="164"/>
      <c r="K6" s="164"/>
      <c r="L6" s="164"/>
      <c r="M6" s="164"/>
      <c r="N6" s="164"/>
      <c r="O6" s="164"/>
      <c r="P6" s="164"/>
      <c r="Q6" s="164"/>
      <c r="R6" s="164"/>
    </row>
    <row r="7" spans="1:18" ht="16.350000000000001" customHeight="1">
      <c r="A7" s="45"/>
      <c r="B7" s="45"/>
      <c r="C7" s="41" t="s">
        <v>163</v>
      </c>
      <c r="D7" s="42"/>
      <c r="E7" s="42"/>
      <c r="F7" s="42"/>
      <c r="G7" s="44">
        <f>SUM(G8:G26)</f>
        <v>4601.22</v>
      </c>
      <c r="H7" s="44">
        <f>SUM(H8:H26)</f>
        <v>4601.22</v>
      </c>
      <c r="I7" s="44">
        <f>SUM(I8:I26)</f>
        <v>4601.22</v>
      </c>
      <c r="J7" s="161"/>
      <c r="K7" s="161"/>
      <c r="L7" s="161"/>
      <c r="M7" s="161"/>
      <c r="N7" s="161"/>
      <c r="O7" s="161"/>
      <c r="P7" s="161"/>
      <c r="Q7" s="161"/>
      <c r="R7" s="161"/>
    </row>
    <row r="8" spans="1:18" s="163" customFormat="1" ht="24.75" customHeight="1">
      <c r="A8" s="45" t="s">
        <v>164</v>
      </c>
      <c r="B8" s="45" t="s">
        <v>51</v>
      </c>
      <c r="C8" s="46" t="s">
        <v>53</v>
      </c>
      <c r="D8" s="47">
        <v>501</v>
      </c>
      <c r="E8" s="47" t="s">
        <v>51</v>
      </c>
      <c r="F8" s="47" t="s">
        <v>165</v>
      </c>
      <c r="G8" s="44">
        <v>96.31</v>
      </c>
      <c r="H8" s="44">
        <v>96.31</v>
      </c>
      <c r="I8" s="44">
        <v>96.31</v>
      </c>
      <c r="J8" s="162">
        <v>0</v>
      </c>
      <c r="K8" s="162">
        <v>0</v>
      </c>
      <c r="L8" s="162">
        <v>0</v>
      </c>
      <c r="M8" s="162">
        <v>0</v>
      </c>
      <c r="N8" s="162">
        <v>0</v>
      </c>
      <c r="O8" s="162">
        <v>0</v>
      </c>
      <c r="P8" s="162">
        <v>0</v>
      </c>
      <c r="Q8" s="162">
        <v>0</v>
      </c>
      <c r="R8" s="162">
        <v>0</v>
      </c>
    </row>
    <row r="9" spans="1:18" ht="16.350000000000001" customHeight="1">
      <c r="A9" s="45" t="s">
        <v>164</v>
      </c>
      <c r="B9" s="45" t="s">
        <v>50</v>
      </c>
      <c r="C9" s="46" t="s">
        <v>54</v>
      </c>
      <c r="D9" s="47">
        <v>501</v>
      </c>
      <c r="E9" s="47" t="s">
        <v>51</v>
      </c>
      <c r="F9" s="47" t="s">
        <v>165</v>
      </c>
      <c r="G9" s="44">
        <v>43.25</v>
      </c>
      <c r="H9" s="44">
        <v>43.25</v>
      </c>
      <c r="I9" s="44">
        <v>43.25</v>
      </c>
      <c r="J9" s="161">
        <v>0</v>
      </c>
      <c r="K9" s="161">
        <v>0</v>
      </c>
      <c r="L9" s="161">
        <v>0</v>
      </c>
      <c r="M9" s="161">
        <v>0</v>
      </c>
      <c r="N9" s="161">
        <v>0</v>
      </c>
      <c r="O9" s="161">
        <v>0</v>
      </c>
      <c r="P9" s="161">
        <v>0</v>
      </c>
      <c r="Q9" s="161">
        <v>0</v>
      </c>
      <c r="R9" s="161">
        <v>0</v>
      </c>
    </row>
    <row r="10" spans="1:18" ht="16.350000000000001" customHeight="1">
      <c r="A10" s="45" t="s">
        <v>164</v>
      </c>
      <c r="B10" s="45" t="s">
        <v>166</v>
      </c>
      <c r="C10" s="46" t="s">
        <v>55</v>
      </c>
      <c r="D10" s="47">
        <v>501</v>
      </c>
      <c r="E10" s="47" t="s">
        <v>51</v>
      </c>
      <c r="F10" s="47" t="s">
        <v>165</v>
      </c>
      <c r="G10" s="44">
        <v>23.33</v>
      </c>
      <c r="H10" s="44">
        <v>23.33</v>
      </c>
      <c r="I10" s="44">
        <v>23.33</v>
      </c>
      <c r="J10" s="162">
        <v>0</v>
      </c>
      <c r="K10" s="162">
        <v>0</v>
      </c>
      <c r="L10" s="162">
        <v>0</v>
      </c>
      <c r="M10" s="162">
        <v>0</v>
      </c>
      <c r="N10" s="162">
        <v>0</v>
      </c>
      <c r="O10" s="162">
        <v>0</v>
      </c>
      <c r="P10" s="162">
        <v>0</v>
      </c>
      <c r="Q10" s="162">
        <v>0</v>
      </c>
      <c r="R10" s="162">
        <v>0</v>
      </c>
    </row>
    <row r="11" spans="1:18" ht="22.7" customHeight="1">
      <c r="A11" s="45" t="s">
        <v>164</v>
      </c>
      <c r="B11" s="45" t="s">
        <v>167</v>
      </c>
      <c r="C11" s="46" t="s">
        <v>168</v>
      </c>
      <c r="D11" s="47" t="s">
        <v>169</v>
      </c>
      <c r="E11" s="47" t="s">
        <v>50</v>
      </c>
      <c r="F11" s="47" t="s">
        <v>170</v>
      </c>
      <c r="G11" s="44">
        <v>24.25</v>
      </c>
      <c r="H11" s="44">
        <v>24.25</v>
      </c>
      <c r="I11" s="44">
        <v>24.25</v>
      </c>
      <c r="J11" s="161">
        <v>0</v>
      </c>
      <c r="K11" s="161">
        <v>0</v>
      </c>
      <c r="L11" s="161">
        <v>0</v>
      </c>
      <c r="M11" s="161">
        <v>0</v>
      </c>
      <c r="N11" s="161">
        <v>0</v>
      </c>
      <c r="O11" s="161">
        <v>0</v>
      </c>
      <c r="P11" s="161">
        <v>0</v>
      </c>
      <c r="Q11" s="161">
        <v>0</v>
      </c>
      <c r="R11" s="161">
        <v>0</v>
      </c>
    </row>
    <row r="12" spans="1:18" ht="16.350000000000001" customHeight="1">
      <c r="A12" s="45" t="s">
        <v>164</v>
      </c>
      <c r="B12" s="45" t="s">
        <v>73</v>
      </c>
      <c r="C12" s="46" t="s">
        <v>171</v>
      </c>
      <c r="D12" s="47" t="s">
        <v>169</v>
      </c>
      <c r="E12" s="47" t="s">
        <v>50</v>
      </c>
      <c r="F12" s="47" t="s">
        <v>170</v>
      </c>
      <c r="G12" s="44">
        <v>11.37</v>
      </c>
      <c r="H12" s="44">
        <v>11.37</v>
      </c>
      <c r="I12" s="44">
        <v>11.37</v>
      </c>
      <c r="J12" s="162">
        <v>0</v>
      </c>
      <c r="K12" s="162">
        <v>0</v>
      </c>
      <c r="L12" s="162">
        <v>0</v>
      </c>
      <c r="M12" s="162">
        <v>0</v>
      </c>
      <c r="N12" s="162">
        <v>0</v>
      </c>
      <c r="O12" s="162">
        <v>0</v>
      </c>
      <c r="P12" s="162">
        <v>0</v>
      </c>
      <c r="Q12" s="162">
        <v>0</v>
      </c>
      <c r="R12" s="162">
        <v>0</v>
      </c>
    </row>
    <row r="13" spans="1:18" ht="16.350000000000001" customHeight="1">
      <c r="A13" s="45" t="s">
        <v>164</v>
      </c>
      <c r="B13" s="45" t="s">
        <v>172</v>
      </c>
      <c r="C13" s="46" t="s">
        <v>173</v>
      </c>
      <c r="D13" s="47" t="s">
        <v>169</v>
      </c>
      <c r="E13" s="47" t="s">
        <v>50</v>
      </c>
      <c r="F13" s="47" t="s">
        <v>170</v>
      </c>
      <c r="G13" s="44">
        <v>1.34</v>
      </c>
      <c r="H13" s="44">
        <v>1.34</v>
      </c>
      <c r="I13" s="44">
        <v>1.34</v>
      </c>
      <c r="J13" s="161">
        <v>0</v>
      </c>
      <c r="K13" s="161">
        <v>0</v>
      </c>
      <c r="L13" s="161">
        <v>0</v>
      </c>
      <c r="M13" s="161">
        <v>0</v>
      </c>
      <c r="N13" s="161">
        <v>0</v>
      </c>
      <c r="O13" s="161">
        <v>0</v>
      </c>
      <c r="P13" s="161">
        <v>0</v>
      </c>
      <c r="Q13" s="161">
        <v>0</v>
      </c>
      <c r="R13" s="161">
        <v>0</v>
      </c>
    </row>
    <row r="14" spans="1:18" ht="16.350000000000001" customHeight="1">
      <c r="A14" s="45" t="s">
        <v>164</v>
      </c>
      <c r="B14" s="45" t="s">
        <v>174</v>
      </c>
      <c r="C14" s="46" t="s">
        <v>67</v>
      </c>
      <c r="D14" s="47" t="s">
        <v>169</v>
      </c>
      <c r="E14" s="47" t="s">
        <v>166</v>
      </c>
      <c r="F14" s="47" t="s">
        <v>67</v>
      </c>
      <c r="G14" s="44">
        <v>20.52</v>
      </c>
      <c r="H14" s="44">
        <v>20.52</v>
      </c>
      <c r="I14" s="44">
        <v>20.52</v>
      </c>
      <c r="J14" s="162">
        <v>0</v>
      </c>
      <c r="K14" s="162">
        <v>0</v>
      </c>
      <c r="L14" s="162">
        <v>0</v>
      </c>
      <c r="M14" s="162">
        <v>0</v>
      </c>
      <c r="N14" s="162">
        <v>0</v>
      </c>
      <c r="O14" s="162">
        <v>0</v>
      </c>
      <c r="P14" s="162">
        <v>0</v>
      </c>
      <c r="Q14" s="162">
        <v>0</v>
      </c>
      <c r="R14" s="162">
        <v>0</v>
      </c>
    </row>
    <row r="15" spans="1:18" ht="16.350000000000001" customHeight="1">
      <c r="A15" s="45" t="s">
        <v>175</v>
      </c>
      <c r="B15" s="45" t="s">
        <v>50</v>
      </c>
      <c r="C15" s="48" t="s">
        <v>176</v>
      </c>
      <c r="D15" s="47" t="s">
        <v>177</v>
      </c>
      <c r="E15" s="47" t="s">
        <v>56</v>
      </c>
      <c r="F15" s="47" t="s">
        <v>178</v>
      </c>
      <c r="G15" s="44">
        <v>11.96</v>
      </c>
      <c r="H15" s="44">
        <v>11.96</v>
      </c>
      <c r="I15" s="44">
        <v>11.96</v>
      </c>
      <c r="J15" s="161">
        <v>0</v>
      </c>
      <c r="K15" s="161">
        <v>0</v>
      </c>
      <c r="L15" s="161">
        <v>0</v>
      </c>
      <c r="M15" s="161">
        <v>0</v>
      </c>
      <c r="N15" s="161">
        <v>0</v>
      </c>
      <c r="O15" s="161">
        <v>0</v>
      </c>
      <c r="P15" s="161">
        <v>0</v>
      </c>
      <c r="Q15" s="161">
        <v>0</v>
      </c>
      <c r="R15" s="161">
        <v>0</v>
      </c>
    </row>
    <row r="16" spans="1:18" ht="16.350000000000001" customHeight="1">
      <c r="A16" s="45" t="s">
        <v>179</v>
      </c>
      <c r="B16" s="45" t="s">
        <v>51</v>
      </c>
      <c r="C16" s="46" t="s">
        <v>70</v>
      </c>
      <c r="D16" s="47" t="s">
        <v>180</v>
      </c>
      <c r="E16" s="47" t="s">
        <v>51</v>
      </c>
      <c r="F16" s="47" t="s">
        <v>181</v>
      </c>
      <c r="G16" s="44">
        <v>5.75</v>
      </c>
      <c r="H16" s="44">
        <v>5.75</v>
      </c>
      <c r="I16" s="44">
        <v>5.75</v>
      </c>
      <c r="J16" s="162">
        <v>0</v>
      </c>
      <c r="K16" s="162">
        <v>0</v>
      </c>
      <c r="L16" s="162">
        <v>0</v>
      </c>
      <c r="M16" s="162">
        <v>0</v>
      </c>
      <c r="N16" s="162">
        <v>0</v>
      </c>
      <c r="O16" s="162">
        <v>0</v>
      </c>
      <c r="P16" s="162">
        <v>0</v>
      </c>
      <c r="Q16" s="162">
        <v>0</v>
      </c>
      <c r="R16" s="162">
        <v>0</v>
      </c>
    </row>
    <row r="17" spans="1:18" ht="22.7" customHeight="1">
      <c r="A17" s="45" t="s">
        <v>179</v>
      </c>
      <c r="B17" s="45" t="s">
        <v>51</v>
      </c>
      <c r="C17" s="46" t="s">
        <v>70</v>
      </c>
      <c r="D17" s="47" t="s">
        <v>180</v>
      </c>
      <c r="E17" s="47" t="s">
        <v>51</v>
      </c>
      <c r="F17" s="47" t="s">
        <v>181</v>
      </c>
      <c r="G17" s="44">
        <v>0.5</v>
      </c>
      <c r="H17" s="44">
        <v>0.5</v>
      </c>
      <c r="I17" s="44">
        <v>0.5</v>
      </c>
      <c r="J17" s="161">
        <v>0</v>
      </c>
      <c r="K17" s="161">
        <v>0</v>
      </c>
      <c r="L17" s="161">
        <v>0</v>
      </c>
      <c r="M17" s="161">
        <v>0</v>
      </c>
      <c r="N17" s="161">
        <v>0</v>
      </c>
      <c r="O17" s="161">
        <v>0</v>
      </c>
      <c r="P17" s="161">
        <v>0</v>
      </c>
      <c r="Q17" s="161">
        <v>0</v>
      </c>
      <c r="R17" s="161">
        <v>0</v>
      </c>
    </row>
    <row r="18" spans="1:18" ht="16.350000000000001" customHeight="1">
      <c r="A18" s="45" t="s">
        <v>179</v>
      </c>
      <c r="B18" s="45">
        <v>39</v>
      </c>
      <c r="C18" s="46" t="s">
        <v>182</v>
      </c>
      <c r="D18" s="47" t="s">
        <v>180</v>
      </c>
      <c r="E18" s="47" t="s">
        <v>51</v>
      </c>
      <c r="F18" s="47" t="s">
        <v>181</v>
      </c>
      <c r="G18" s="44">
        <v>7.68</v>
      </c>
      <c r="H18" s="44">
        <v>7.68</v>
      </c>
      <c r="I18" s="44">
        <v>7.68</v>
      </c>
      <c r="J18" s="162">
        <v>0</v>
      </c>
      <c r="K18" s="162">
        <v>0</v>
      </c>
      <c r="L18" s="162">
        <v>0</v>
      </c>
      <c r="M18" s="162">
        <v>0</v>
      </c>
      <c r="N18" s="162">
        <v>0</v>
      </c>
      <c r="O18" s="162">
        <v>0</v>
      </c>
      <c r="P18" s="162">
        <v>0</v>
      </c>
      <c r="Q18" s="162">
        <v>0</v>
      </c>
      <c r="R18" s="162">
        <v>0</v>
      </c>
    </row>
    <row r="19" spans="1:18" ht="16.350000000000001" customHeight="1">
      <c r="A19" s="45" t="s">
        <v>175</v>
      </c>
      <c r="B19" s="45" t="s">
        <v>50</v>
      </c>
      <c r="C19" s="46" t="s">
        <v>176</v>
      </c>
      <c r="D19" s="47" t="s">
        <v>177</v>
      </c>
      <c r="E19" s="47" t="s">
        <v>56</v>
      </c>
      <c r="F19" s="47" t="s">
        <v>178</v>
      </c>
      <c r="G19" s="44">
        <v>3.96</v>
      </c>
      <c r="H19" s="44">
        <v>3.96</v>
      </c>
      <c r="I19" s="44">
        <v>3.96</v>
      </c>
      <c r="J19" s="161">
        <v>0</v>
      </c>
      <c r="K19" s="161">
        <v>0</v>
      </c>
      <c r="L19" s="161">
        <v>0</v>
      </c>
      <c r="M19" s="161">
        <v>0</v>
      </c>
      <c r="N19" s="161">
        <v>0</v>
      </c>
      <c r="O19" s="161">
        <v>0</v>
      </c>
      <c r="P19" s="161">
        <v>0</v>
      </c>
      <c r="Q19" s="161">
        <v>0</v>
      </c>
      <c r="R19" s="161">
        <v>0</v>
      </c>
    </row>
    <row r="20" spans="1:18" ht="16.350000000000001" customHeight="1">
      <c r="A20" s="45" t="s">
        <v>164</v>
      </c>
      <c r="B20" s="45" t="s">
        <v>59</v>
      </c>
      <c r="C20" s="46" t="s">
        <v>183</v>
      </c>
      <c r="D20" s="47">
        <v>501</v>
      </c>
      <c r="E20" s="47" t="s">
        <v>59</v>
      </c>
      <c r="F20" s="47" t="s">
        <v>183</v>
      </c>
      <c r="G20" s="44">
        <v>47</v>
      </c>
      <c r="H20" s="44">
        <v>47</v>
      </c>
      <c r="I20" s="44">
        <v>47</v>
      </c>
      <c r="J20" s="162">
        <v>0</v>
      </c>
      <c r="K20" s="162">
        <v>0</v>
      </c>
      <c r="L20" s="162">
        <v>0</v>
      </c>
      <c r="M20" s="162">
        <v>0</v>
      </c>
      <c r="N20" s="162">
        <v>0</v>
      </c>
      <c r="O20" s="162">
        <v>0</v>
      </c>
      <c r="P20" s="162">
        <v>0</v>
      </c>
      <c r="Q20" s="162">
        <v>0</v>
      </c>
      <c r="R20" s="162">
        <v>0</v>
      </c>
    </row>
    <row r="21" spans="1:18" ht="16.350000000000001" customHeight="1">
      <c r="A21" s="45">
        <v>302</v>
      </c>
      <c r="B21" s="45" t="s">
        <v>51</v>
      </c>
      <c r="C21" s="46" t="s">
        <v>70</v>
      </c>
      <c r="D21" s="47" t="s">
        <v>180</v>
      </c>
      <c r="E21" s="47" t="s">
        <v>51</v>
      </c>
      <c r="F21" s="47" t="s">
        <v>181</v>
      </c>
      <c r="G21" s="44">
        <v>15</v>
      </c>
      <c r="H21" s="44">
        <v>15</v>
      </c>
      <c r="I21" s="44">
        <v>15</v>
      </c>
      <c r="J21" s="161">
        <v>0</v>
      </c>
      <c r="K21" s="161">
        <v>0</v>
      </c>
      <c r="L21" s="161">
        <v>0</v>
      </c>
      <c r="M21" s="161">
        <v>0</v>
      </c>
      <c r="N21" s="161">
        <v>0</v>
      </c>
      <c r="O21" s="161">
        <v>0</v>
      </c>
      <c r="P21" s="161">
        <v>0</v>
      </c>
      <c r="Q21" s="161">
        <v>0</v>
      </c>
      <c r="R21" s="161">
        <v>0</v>
      </c>
    </row>
    <row r="22" spans="1:18" ht="16.350000000000001" customHeight="1">
      <c r="A22" s="45" t="s">
        <v>175</v>
      </c>
      <c r="B22" s="45" t="s">
        <v>59</v>
      </c>
      <c r="C22" s="46" t="s">
        <v>184</v>
      </c>
      <c r="D22" s="47" t="s">
        <v>177</v>
      </c>
      <c r="E22" s="47" t="s">
        <v>59</v>
      </c>
      <c r="F22" s="47" t="s">
        <v>184</v>
      </c>
      <c r="G22" s="44">
        <v>60</v>
      </c>
      <c r="H22" s="44">
        <v>60</v>
      </c>
      <c r="I22" s="44">
        <v>60</v>
      </c>
      <c r="J22" s="162">
        <v>0</v>
      </c>
      <c r="K22" s="162">
        <v>0</v>
      </c>
      <c r="L22" s="162">
        <v>0</v>
      </c>
      <c r="M22" s="162">
        <v>0</v>
      </c>
      <c r="N22" s="162">
        <v>0</v>
      </c>
      <c r="O22" s="162">
        <v>0</v>
      </c>
      <c r="P22" s="162">
        <v>0</v>
      </c>
      <c r="Q22" s="162">
        <v>0</v>
      </c>
      <c r="R22" s="162">
        <v>0</v>
      </c>
    </row>
    <row r="23" spans="1:18">
      <c r="A23" s="45" t="s">
        <v>175</v>
      </c>
      <c r="B23" s="45" t="s">
        <v>99</v>
      </c>
      <c r="C23" s="46" t="s">
        <v>185</v>
      </c>
      <c r="D23" s="47" t="s">
        <v>177</v>
      </c>
      <c r="E23" s="47" t="s">
        <v>51</v>
      </c>
      <c r="F23" s="47" t="s">
        <v>186</v>
      </c>
      <c r="G23" s="44">
        <v>40</v>
      </c>
      <c r="H23" s="44">
        <v>40</v>
      </c>
      <c r="I23" s="44">
        <v>40</v>
      </c>
      <c r="J23" s="161">
        <v>0</v>
      </c>
      <c r="K23" s="161">
        <v>0</v>
      </c>
      <c r="L23" s="161">
        <v>0</v>
      </c>
      <c r="M23" s="161">
        <v>0</v>
      </c>
      <c r="N23" s="161">
        <v>0</v>
      </c>
      <c r="O23" s="161">
        <v>0</v>
      </c>
      <c r="P23" s="161">
        <v>0</v>
      </c>
      <c r="Q23" s="161">
        <v>0</v>
      </c>
      <c r="R23" s="161">
        <v>0</v>
      </c>
    </row>
    <row r="24" spans="1:18">
      <c r="A24" s="45" t="s">
        <v>175</v>
      </c>
      <c r="B24" s="45" t="s">
        <v>56</v>
      </c>
      <c r="C24" s="46" t="s">
        <v>187</v>
      </c>
      <c r="D24" s="47" t="s">
        <v>177</v>
      </c>
      <c r="E24" s="47" t="s">
        <v>51</v>
      </c>
      <c r="F24" s="47" t="s">
        <v>186</v>
      </c>
      <c r="G24" s="44">
        <v>1774</v>
      </c>
      <c r="H24" s="44">
        <v>1774</v>
      </c>
      <c r="I24" s="44">
        <v>1774</v>
      </c>
      <c r="J24" s="162">
        <v>0</v>
      </c>
      <c r="K24" s="162">
        <v>0</v>
      </c>
      <c r="L24" s="162">
        <v>0</v>
      </c>
      <c r="M24" s="162">
        <v>0</v>
      </c>
      <c r="N24" s="162">
        <v>0</v>
      </c>
      <c r="O24" s="162">
        <v>0</v>
      </c>
      <c r="P24" s="162">
        <v>0</v>
      </c>
      <c r="Q24" s="162">
        <v>0</v>
      </c>
      <c r="R24" s="162">
        <v>0</v>
      </c>
    </row>
    <row r="25" spans="1:18">
      <c r="A25" s="45" t="s">
        <v>175</v>
      </c>
      <c r="B25" s="45" t="s">
        <v>99</v>
      </c>
      <c r="C25" s="46" t="s">
        <v>185</v>
      </c>
      <c r="D25" s="47" t="s">
        <v>177</v>
      </c>
      <c r="E25" s="47" t="s">
        <v>51</v>
      </c>
      <c r="F25" s="47" t="s">
        <v>186</v>
      </c>
      <c r="G25" s="44">
        <v>2150</v>
      </c>
      <c r="H25" s="44">
        <v>2150</v>
      </c>
      <c r="I25" s="44">
        <v>2150</v>
      </c>
      <c r="J25" s="161">
        <v>0</v>
      </c>
      <c r="K25" s="161">
        <v>0</v>
      </c>
      <c r="L25" s="161">
        <v>0</v>
      </c>
      <c r="M25" s="161">
        <v>0</v>
      </c>
      <c r="N25" s="161">
        <v>0</v>
      </c>
      <c r="O25" s="161">
        <v>0</v>
      </c>
      <c r="P25" s="161">
        <v>0</v>
      </c>
      <c r="Q25" s="161">
        <v>0</v>
      </c>
      <c r="R25" s="161">
        <v>0</v>
      </c>
    </row>
    <row r="26" spans="1:18" ht="27">
      <c r="A26" s="45" t="s">
        <v>179</v>
      </c>
      <c r="B26" s="45" t="s">
        <v>59</v>
      </c>
      <c r="C26" s="46" t="s">
        <v>188</v>
      </c>
      <c r="D26" s="47" t="s">
        <v>180</v>
      </c>
      <c r="E26" s="47" t="s">
        <v>59</v>
      </c>
      <c r="F26" s="46" t="s">
        <v>188</v>
      </c>
      <c r="G26" s="44">
        <v>265</v>
      </c>
      <c r="H26" s="44">
        <v>265</v>
      </c>
      <c r="I26" s="44">
        <v>265</v>
      </c>
      <c r="J26" s="162">
        <v>0</v>
      </c>
      <c r="K26" s="162">
        <v>0</v>
      </c>
      <c r="L26" s="162">
        <v>0</v>
      </c>
      <c r="M26" s="162">
        <v>0</v>
      </c>
      <c r="N26" s="162">
        <v>0</v>
      </c>
      <c r="O26" s="162">
        <v>0</v>
      </c>
      <c r="P26" s="162">
        <v>0</v>
      </c>
      <c r="Q26" s="162">
        <v>0</v>
      </c>
      <c r="R26" s="162">
        <v>0</v>
      </c>
    </row>
    <row r="27" spans="1:18" ht="27">
      <c r="A27" s="45"/>
      <c r="B27" s="45"/>
      <c r="C27" s="41" t="s">
        <v>189</v>
      </c>
      <c r="D27" s="42"/>
      <c r="E27" s="42"/>
      <c r="F27" s="42"/>
      <c r="G27" s="49">
        <v>76.7</v>
      </c>
      <c r="H27" s="49">
        <v>76.7</v>
      </c>
      <c r="I27" s="49">
        <v>76.7</v>
      </c>
      <c r="J27" s="161">
        <v>0</v>
      </c>
      <c r="K27" s="161">
        <v>0</v>
      </c>
      <c r="L27" s="161">
        <v>0</v>
      </c>
      <c r="M27" s="161">
        <v>0</v>
      </c>
      <c r="N27" s="161">
        <v>0</v>
      </c>
      <c r="O27" s="161">
        <v>0</v>
      </c>
      <c r="P27" s="161">
        <v>0</v>
      </c>
      <c r="Q27" s="161">
        <v>0</v>
      </c>
      <c r="R27" s="161">
        <v>0</v>
      </c>
    </row>
    <row r="28" spans="1:18" ht="27">
      <c r="A28" s="45" t="s">
        <v>164</v>
      </c>
      <c r="B28" s="45" t="s">
        <v>59</v>
      </c>
      <c r="C28" s="46" t="s">
        <v>183</v>
      </c>
      <c r="D28" s="47" t="s">
        <v>169</v>
      </c>
      <c r="E28" s="47" t="s">
        <v>59</v>
      </c>
      <c r="F28" s="46" t="s">
        <v>183</v>
      </c>
      <c r="G28" s="49">
        <v>12.5</v>
      </c>
      <c r="H28" s="49">
        <v>12.5</v>
      </c>
      <c r="I28" s="49">
        <v>12.5</v>
      </c>
      <c r="J28" s="162">
        <v>0</v>
      </c>
      <c r="K28" s="162">
        <v>0</v>
      </c>
      <c r="L28" s="162">
        <v>0</v>
      </c>
      <c r="M28" s="162">
        <v>0</v>
      </c>
      <c r="N28" s="162">
        <v>0</v>
      </c>
      <c r="O28" s="162">
        <v>0</v>
      </c>
      <c r="P28" s="162">
        <v>0</v>
      </c>
      <c r="Q28" s="162">
        <v>0</v>
      </c>
      <c r="R28" s="162">
        <v>0</v>
      </c>
    </row>
    <row r="29" spans="1:18">
      <c r="A29" s="45" t="s">
        <v>179</v>
      </c>
      <c r="B29" s="45" t="s">
        <v>51</v>
      </c>
      <c r="C29" s="46" t="s">
        <v>70</v>
      </c>
      <c r="D29" s="47" t="s">
        <v>180</v>
      </c>
      <c r="E29" s="47" t="s">
        <v>51</v>
      </c>
      <c r="F29" s="47" t="s">
        <v>181</v>
      </c>
      <c r="G29" s="50">
        <v>50</v>
      </c>
      <c r="H29" s="50">
        <v>50</v>
      </c>
      <c r="I29" s="50">
        <v>50</v>
      </c>
      <c r="J29" s="161">
        <v>0</v>
      </c>
      <c r="K29" s="161">
        <v>0</v>
      </c>
      <c r="L29" s="161">
        <v>0</v>
      </c>
      <c r="M29" s="161">
        <v>0</v>
      </c>
      <c r="N29" s="161">
        <v>0</v>
      </c>
      <c r="O29" s="161">
        <v>0</v>
      </c>
      <c r="P29" s="161">
        <v>0</v>
      </c>
      <c r="Q29" s="161">
        <v>0</v>
      </c>
      <c r="R29" s="161">
        <v>0</v>
      </c>
    </row>
    <row r="30" spans="1:18">
      <c r="A30" s="45" t="s">
        <v>179</v>
      </c>
      <c r="B30" s="45" t="s">
        <v>51</v>
      </c>
      <c r="C30" s="46" t="s">
        <v>70</v>
      </c>
      <c r="D30" s="47" t="s">
        <v>180</v>
      </c>
      <c r="E30" s="47" t="s">
        <v>51</v>
      </c>
      <c r="F30" s="47" t="s">
        <v>181</v>
      </c>
      <c r="G30" s="50">
        <v>14.2</v>
      </c>
      <c r="H30" s="50">
        <v>14.2</v>
      </c>
      <c r="I30" s="50">
        <v>14.2</v>
      </c>
      <c r="J30" s="162">
        <v>0</v>
      </c>
      <c r="K30" s="162">
        <v>0</v>
      </c>
      <c r="L30" s="162">
        <v>0</v>
      </c>
      <c r="M30" s="162">
        <v>0</v>
      </c>
      <c r="N30" s="162">
        <v>0</v>
      </c>
      <c r="O30" s="162">
        <v>0</v>
      </c>
      <c r="P30" s="162">
        <v>0</v>
      </c>
      <c r="Q30" s="162">
        <v>0</v>
      </c>
      <c r="R30" s="162">
        <v>0</v>
      </c>
    </row>
  </sheetData>
  <mergeCells count="17">
    <mergeCell ref="P4:P5"/>
    <mergeCell ref="Q4:Q5"/>
    <mergeCell ref="A1:R1"/>
    <mergeCell ref="A2:R2"/>
    <mergeCell ref="A3:C3"/>
    <mergeCell ref="D3:Q3"/>
    <mergeCell ref="A4:C4"/>
    <mergeCell ref="D4:F4"/>
    <mergeCell ref="G4:G5"/>
    <mergeCell ref="H4:I4"/>
    <mergeCell ref="J4:J5"/>
    <mergeCell ref="K4:K5"/>
    <mergeCell ref="R4:R5"/>
    <mergeCell ref="L4:L5"/>
    <mergeCell ref="M4:M5"/>
    <mergeCell ref="N4:N5"/>
    <mergeCell ref="O4:O5"/>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C20" sqref="C20"/>
    </sheetView>
  </sheetViews>
  <sheetFormatPr defaultColWidth="8.875" defaultRowHeight="14.25"/>
  <cols>
    <col min="1" max="1" width="55.375" style="25" customWidth="1"/>
    <col min="2" max="2" width="51.75" style="25" customWidth="1"/>
    <col min="3" max="3" width="27" style="25" customWidth="1"/>
    <col min="4" max="32" width="9" style="25"/>
    <col min="33" max="16384" width="8.875" style="25"/>
  </cols>
  <sheetData>
    <row r="1" spans="1:3">
      <c r="B1" s="26" t="s">
        <v>190</v>
      </c>
    </row>
    <row r="2" spans="1:3" s="23" customFormat="1" ht="42" customHeight="1">
      <c r="A2" s="260" t="s">
        <v>191</v>
      </c>
      <c r="B2" s="260"/>
      <c r="C2" s="27"/>
    </row>
    <row r="3" spans="1:3" ht="15" customHeight="1">
      <c r="A3" s="156" t="s">
        <v>413</v>
      </c>
      <c r="B3" s="28" t="s">
        <v>192</v>
      </c>
    </row>
    <row r="4" spans="1:3" s="24" customFormat="1" ht="19.899999999999999" customHeight="1">
      <c r="A4" s="29" t="s">
        <v>193</v>
      </c>
      <c r="B4" s="30" t="s">
        <v>194</v>
      </c>
      <c r="C4" s="25"/>
    </row>
    <row r="5" spans="1:3" s="24" customFormat="1" ht="19.899999999999999" customHeight="1">
      <c r="A5" s="31" t="s">
        <v>195</v>
      </c>
      <c r="B5" s="32">
        <v>0.5</v>
      </c>
      <c r="C5" s="25"/>
    </row>
    <row r="6" spans="1:3" s="24" customFormat="1" ht="19.899999999999999" customHeight="1">
      <c r="A6" s="33" t="s">
        <v>196</v>
      </c>
      <c r="B6" s="32"/>
      <c r="C6" s="25"/>
    </row>
    <row r="7" spans="1:3" s="24" customFormat="1" ht="19.899999999999999" customHeight="1">
      <c r="A7" s="33" t="s">
        <v>197</v>
      </c>
      <c r="B7" s="32"/>
      <c r="C7" s="25"/>
    </row>
    <row r="8" spans="1:3" s="24" customFormat="1" ht="19.899999999999999" customHeight="1">
      <c r="A8" s="33" t="s">
        <v>198</v>
      </c>
      <c r="B8" s="32">
        <v>0.5</v>
      </c>
      <c r="C8" s="25"/>
    </row>
    <row r="9" spans="1:3" s="24" customFormat="1" ht="19.899999999999999" customHeight="1">
      <c r="A9" s="33" t="s">
        <v>199</v>
      </c>
      <c r="B9" s="32">
        <v>0.5</v>
      </c>
      <c r="C9" s="25"/>
    </row>
    <row r="10" spans="1:3" s="24" customFormat="1" ht="19.899999999999999" customHeight="1">
      <c r="A10" s="33" t="s">
        <v>200</v>
      </c>
      <c r="B10" s="32"/>
      <c r="C10" s="25"/>
    </row>
    <row r="11" spans="1:3" s="24" customFormat="1" ht="6" customHeight="1">
      <c r="A11" s="34"/>
      <c r="B11" s="34"/>
      <c r="C11" s="25"/>
    </row>
    <row r="12" spans="1:3" s="24" customFormat="1" ht="78" customHeight="1">
      <c r="A12" s="261" t="s">
        <v>201</v>
      </c>
      <c r="B12" s="261"/>
      <c r="C12" s="25"/>
    </row>
    <row r="13" spans="1:3" s="24" customFormat="1" ht="14.25" customHeight="1">
      <c r="A13" s="25"/>
      <c r="B13" s="25"/>
      <c r="C13" s="25"/>
    </row>
    <row r="14" spans="1:3" s="24" customFormat="1" ht="14.25" customHeight="1">
      <c r="A14" s="25"/>
      <c r="B14" s="25"/>
      <c r="C14" s="25"/>
    </row>
    <row r="15" spans="1:3" s="24" customFormat="1" ht="14.25" customHeight="1">
      <c r="A15" s="25"/>
      <c r="B15" s="25"/>
      <c r="C15" s="25"/>
    </row>
    <row r="16" spans="1:3" s="24" customFormat="1" ht="14.25" customHeight="1">
      <c r="A16" s="25"/>
      <c r="B16" s="25"/>
      <c r="C16" s="25"/>
    </row>
    <row r="17" spans="1:3" s="24" customFormat="1" ht="14.25" customHeight="1">
      <c r="A17" s="25"/>
      <c r="B17" s="25"/>
      <c r="C17" s="25"/>
    </row>
    <row r="18" spans="1:3" s="24" customFormat="1" ht="14.25" customHeight="1"/>
    <row r="19" spans="1:3" s="24" customFormat="1" ht="14.25" customHeight="1"/>
    <row r="20" spans="1:3" s="24" customFormat="1" ht="14.25" customHeight="1"/>
    <row r="21" spans="1:3" s="24" customFormat="1" ht="14.25" customHeight="1"/>
    <row r="22" spans="1:3" s="24" customFormat="1" ht="14.25" customHeight="1"/>
    <row r="23" spans="1:3" s="24" customFormat="1" ht="14.25" customHeight="1"/>
    <row r="24" spans="1:3" s="24" customFormat="1" ht="14.25" customHeight="1"/>
    <row r="25" spans="1:3" s="24" customFormat="1" ht="14.25" customHeight="1"/>
    <row r="26" spans="1:3" s="24" customFormat="1" ht="14.25" customHeight="1"/>
    <row r="27" spans="1:3" s="24" customFormat="1" ht="14.25" customHeight="1"/>
    <row r="28" spans="1:3" s="24" customFormat="1" ht="14.25" customHeight="1"/>
    <row r="29" spans="1:3" s="24" customFormat="1" ht="14.25" customHeight="1"/>
    <row r="30" spans="1:3" s="24" customFormat="1" ht="14.25" customHeight="1"/>
    <row r="31" spans="1:3" s="24" customFormat="1" ht="14.25" customHeight="1"/>
    <row r="32" spans="1:3" s="24" customFormat="1" ht="14.25" customHeight="1"/>
    <row r="33" spans="1:3" s="24" customFormat="1" ht="14.25" customHeight="1">
      <c r="A33" s="25"/>
      <c r="B33" s="25"/>
      <c r="C33" s="25"/>
    </row>
    <row r="34" spans="1:3" s="24" customFormat="1" ht="14.25" customHeight="1">
      <c r="A34" s="25"/>
      <c r="B34" s="25"/>
      <c r="C34" s="25"/>
    </row>
    <row r="35" spans="1:3" s="24" customFormat="1" ht="14.25" customHeight="1">
      <c r="A35" s="25"/>
      <c r="B35" s="25"/>
      <c r="C35" s="25"/>
    </row>
    <row r="36" spans="1:3" s="24" customFormat="1" ht="14.25" customHeight="1">
      <c r="A36" s="25"/>
      <c r="B36" s="25"/>
      <c r="C36" s="25"/>
    </row>
  </sheetData>
  <mergeCells count="2">
    <mergeCell ref="A2:B2"/>
    <mergeCell ref="A12:B12"/>
  </mergeCells>
  <phoneticPr fontId="6"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J17" sqref="J17"/>
    </sheetView>
  </sheetViews>
  <sheetFormatPr defaultColWidth="7" defaultRowHeight="11.25"/>
  <cols>
    <col min="1" max="2" width="3.375" style="3" customWidth="1"/>
    <col min="3" max="3" width="3.625" style="3" customWidth="1"/>
    <col min="4" max="4" width="8.375" style="3" customWidth="1"/>
    <col min="5" max="5" width="18.625" style="3" customWidth="1"/>
    <col min="6" max="6" width="10.25" style="3" customWidth="1"/>
    <col min="7" max="10" width="10.625" style="3" customWidth="1"/>
    <col min="11" max="11" width="10.75" style="3" customWidth="1"/>
    <col min="12" max="12" width="7.25" style="3" customWidth="1"/>
    <col min="13" max="13" width="7" style="3"/>
    <col min="14" max="14" width="4.75" style="3" customWidth="1"/>
    <col min="15" max="16384" width="7" style="3"/>
  </cols>
  <sheetData>
    <row r="1" spans="1:14" s="18" customFormat="1" ht="12">
      <c r="K1" s="6" t="s">
        <v>202</v>
      </c>
    </row>
    <row r="2" spans="1:14" ht="42" customHeight="1">
      <c r="A2" s="203" t="s">
        <v>203</v>
      </c>
      <c r="B2" s="203"/>
      <c r="C2" s="203"/>
      <c r="D2" s="203"/>
      <c r="E2" s="203"/>
      <c r="F2" s="203"/>
      <c r="G2" s="203"/>
      <c r="H2" s="203"/>
      <c r="I2" s="203"/>
      <c r="J2" s="203"/>
      <c r="K2" s="203"/>
      <c r="L2" s="203"/>
    </row>
    <row r="3" spans="1:14" ht="15" customHeight="1">
      <c r="A3" s="204" t="s">
        <v>415</v>
      </c>
      <c r="B3" s="205"/>
      <c r="C3" s="205"/>
      <c r="D3" s="205"/>
      <c r="E3" s="205"/>
      <c r="F3" s="20"/>
      <c r="G3" s="9"/>
      <c r="H3" s="9"/>
      <c r="I3" s="9"/>
      <c r="J3" s="9"/>
      <c r="K3" s="9"/>
      <c r="L3" s="206" t="s">
        <v>3</v>
      </c>
      <c r="M3" s="206"/>
    </row>
    <row r="4" spans="1:14" s="4" customFormat="1" ht="16.5" customHeight="1">
      <c r="A4" s="207" t="s">
        <v>105</v>
      </c>
      <c r="B4" s="208"/>
      <c r="C4" s="209"/>
      <c r="D4" s="219" t="s">
        <v>40</v>
      </c>
      <c r="E4" s="263" t="s">
        <v>106</v>
      </c>
      <c r="F4" s="214" t="s">
        <v>42</v>
      </c>
      <c r="G4" s="210" t="s">
        <v>107</v>
      </c>
      <c r="H4" s="210"/>
      <c r="I4" s="210"/>
      <c r="J4" s="210"/>
      <c r="K4" s="210"/>
      <c r="L4" s="210" t="s">
        <v>108</v>
      </c>
      <c r="M4" s="210"/>
      <c r="N4" s="210"/>
    </row>
    <row r="5" spans="1:14" s="4" customFormat="1" ht="14.25" customHeight="1">
      <c r="A5" s="217" t="s">
        <v>43</v>
      </c>
      <c r="B5" s="218" t="s">
        <v>44</v>
      </c>
      <c r="C5" s="218" t="s">
        <v>45</v>
      </c>
      <c r="D5" s="220"/>
      <c r="E5" s="263"/>
      <c r="F5" s="214"/>
      <c r="G5" s="214" t="s">
        <v>18</v>
      </c>
      <c r="H5" s="214" t="s">
        <v>109</v>
      </c>
      <c r="I5" s="262" t="s">
        <v>110</v>
      </c>
      <c r="J5" s="262" t="s">
        <v>111</v>
      </c>
      <c r="K5" s="214" t="s">
        <v>112</v>
      </c>
      <c r="L5" s="214" t="s">
        <v>18</v>
      </c>
      <c r="M5" s="214" t="s">
        <v>113</v>
      </c>
      <c r="N5" s="214" t="s">
        <v>114</v>
      </c>
    </row>
    <row r="6" spans="1:14" s="4" customFormat="1" ht="37.5" customHeight="1">
      <c r="A6" s="217"/>
      <c r="B6" s="218"/>
      <c r="C6" s="218"/>
      <c r="D6" s="221"/>
      <c r="E6" s="263"/>
      <c r="F6" s="214"/>
      <c r="G6" s="214"/>
      <c r="H6" s="214"/>
      <c r="I6" s="262"/>
      <c r="J6" s="262"/>
      <c r="K6" s="214"/>
      <c r="L6" s="214"/>
      <c r="M6" s="214"/>
      <c r="N6" s="214"/>
    </row>
    <row r="7" spans="1:14" s="4" customFormat="1" ht="20.100000000000001" customHeight="1">
      <c r="A7" s="10" t="s">
        <v>46</v>
      </c>
      <c r="B7" s="11" t="s">
        <v>46</v>
      </c>
      <c r="C7" s="11" t="s">
        <v>46</v>
      </c>
      <c r="D7" s="11"/>
      <c r="E7" s="11" t="s">
        <v>46</v>
      </c>
      <c r="F7" s="12">
        <v>1</v>
      </c>
      <c r="G7" s="12">
        <v>2</v>
      </c>
      <c r="H7" s="12">
        <v>3</v>
      </c>
      <c r="I7" s="12">
        <v>4</v>
      </c>
      <c r="J7" s="12">
        <v>5</v>
      </c>
      <c r="K7" s="12">
        <v>6</v>
      </c>
      <c r="L7" s="12">
        <v>7</v>
      </c>
      <c r="M7" s="12">
        <v>8</v>
      </c>
      <c r="N7" s="12">
        <v>9</v>
      </c>
    </row>
    <row r="8" spans="1:14" s="4" customFormat="1" ht="20.100000000000001" customHeight="1">
      <c r="A8" s="13"/>
      <c r="B8" s="14"/>
      <c r="C8" s="14"/>
      <c r="D8" s="14"/>
      <c r="E8" s="15"/>
      <c r="F8" s="16"/>
      <c r="G8" s="16"/>
      <c r="H8" s="16"/>
      <c r="I8" s="16"/>
      <c r="J8" s="16"/>
      <c r="K8" s="16"/>
      <c r="L8" s="16"/>
      <c r="M8" s="22"/>
      <c r="N8" s="22"/>
    </row>
    <row r="9" spans="1:14" s="19" customFormat="1" ht="14.25">
      <c r="A9" s="21" t="s">
        <v>431</v>
      </c>
      <c r="B9" s="21"/>
      <c r="C9" s="21"/>
      <c r="D9" s="21"/>
      <c r="E9" s="21"/>
      <c r="F9" s="21"/>
      <c r="G9" s="21"/>
      <c r="H9" s="21"/>
      <c r="I9" s="21"/>
      <c r="J9" s="21"/>
      <c r="K9" s="21"/>
      <c r="L9" s="21"/>
    </row>
    <row r="10" spans="1:14" s="19" customFormat="1" ht="14.25">
      <c r="A10" s="3"/>
      <c r="B10" s="21"/>
      <c r="C10" s="21"/>
      <c r="D10" s="21"/>
      <c r="E10" s="21"/>
      <c r="F10" s="21"/>
      <c r="G10" s="21"/>
      <c r="H10" s="21"/>
      <c r="I10" s="21"/>
      <c r="J10" s="21"/>
      <c r="K10" s="21"/>
      <c r="L10" s="21"/>
    </row>
    <row r="11" spans="1:14" s="19" customFormat="1" ht="14.25">
      <c r="A11" s="21"/>
      <c r="B11" s="21"/>
      <c r="C11" s="21"/>
      <c r="D11" s="21"/>
      <c r="E11" s="21"/>
      <c r="F11" s="21"/>
      <c r="G11" s="21"/>
      <c r="H11" s="21"/>
      <c r="I11" s="21"/>
      <c r="J11" s="21"/>
      <c r="K11" s="21"/>
      <c r="L11" s="21"/>
    </row>
    <row r="12" spans="1:14" s="19" customFormat="1" ht="14.25">
      <c r="A12" s="21"/>
      <c r="B12" s="21"/>
      <c r="C12" s="21"/>
      <c r="D12" s="21"/>
      <c r="E12" s="21"/>
      <c r="F12" s="21"/>
      <c r="G12" s="21"/>
      <c r="H12" s="21"/>
      <c r="I12" s="21"/>
      <c r="J12" s="21"/>
      <c r="K12" s="21"/>
      <c r="L12" s="21"/>
    </row>
    <row r="13" spans="1:14" s="19" customFormat="1" ht="14.25">
      <c r="A13" s="21"/>
      <c r="B13" s="21"/>
      <c r="C13" s="21"/>
      <c r="D13" s="21"/>
      <c r="E13" s="21"/>
      <c r="F13" s="21"/>
      <c r="G13" s="21"/>
      <c r="H13" s="21"/>
      <c r="I13" s="21"/>
      <c r="J13" s="21"/>
      <c r="K13" s="21"/>
      <c r="L13" s="21"/>
    </row>
    <row r="14" spans="1:14" s="19" customFormat="1" ht="14.25"/>
    <row r="15" spans="1:14" s="19" customFormat="1" ht="14.25"/>
    <row r="16" spans="1:14" s="19" customFormat="1" ht="14.25"/>
    <row r="17" s="19" customFormat="1" ht="14.25"/>
    <row r="18" s="19" customFormat="1" ht="14.25"/>
    <row r="19" s="19" customFormat="1" ht="14.25"/>
    <row r="20" s="19" customFormat="1" ht="14.25"/>
    <row r="21" s="19" customFormat="1" ht="14.25"/>
    <row r="22" s="19" customFormat="1" ht="14.25"/>
    <row r="23" s="19" customFormat="1" ht="14.25"/>
    <row r="24" s="19" customFormat="1" ht="14.25"/>
    <row r="25" s="19" customFormat="1" ht="14.25"/>
    <row r="26" s="19" customFormat="1" ht="14.25"/>
    <row r="27" s="19" customFormat="1" ht="14.25"/>
    <row r="28" s="19" customFormat="1" ht="14.25"/>
    <row r="29" s="19" customFormat="1" ht="14.25"/>
    <row r="30" s="19" customFormat="1" ht="14.25"/>
    <row r="31" s="19" customFormat="1" ht="14.25"/>
    <row r="32" s="19" customFormat="1" ht="14.25"/>
  </sheetData>
  <mergeCells count="20">
    <mergeCell ref="B5:B6"/>
    <mergeCell ref="C5:C6"/>
    <mergeCell ref="D4:D6"/>
    <mergeCell ref="E4:E6"/>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s>
  <phoneticPr fontId="6" type="noConversion"/>
  <pageMargins left="0.62992125984252001" right="0.47244094488188998" top="1.0629921259842501" bottom="1.0629921259842501"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12</vt:i4>
      </vt:variant>
    </vt:vector>
  </HeadingPairs>
  <TitlesOfParts>
    <vt:vector size="27"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低保绩效表</vt:lpstr>
      <vt:lpstr>五保绩效表</vt:lpstr>
      <vt:lpstr>高龄津贴绩效表</vt:lpstr>
      <vt:lpstr>残疾人补贴绩效表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2021-02-02T01:39:00Z</cp:lastPrinted>
  <dcterms:created xsi:type="dcterms:W3CDTF">2019-03-06T10:42:00Z</dcterms:created>
  <dcterms:modified xsi:type="dcterms:W3CDTF">2022-09-19T01:27:38Z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