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9"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支出经济分类汇总表" sheetId="13"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 name="项目绩效申报表 (2)" sheetId="12" r:id="rId13"/>
  </sheets>
  <externalReferences>
    <externalReference r:id="rId14"/>
    <externalReference r:id="rId15"/>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'2部门收入总体情况表'!$A$2:$V$21</definedName>
    <definedName name="_xlnm.Print_Area" localSheetId="3">'4财政拨款收支总体情况表'!$A$2:$M$36</definedName>
    <definedName name="_xlnm.Print_Area" localSheetId="5">'6-1一般公共预算基本支出情况表'!$A$2:Q7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iterate="1" iterateCount="100" iterateDelta="0.001"/>
</workbook>
</file>

<file path=xl/sharedStrings.xml><?xml version="1.0" encoding="utf-8"?>
<sst xmlns="http://schemas.openxmlformats.org/spreadsheetml/2006/main" count="870" uniqueCount="358">
  <si>
    <t>预算01表</t>
  </si>
  <si>
    <t>2021年收支总体情况表</t>
  </si>
  <si>
    <t>单位名称：宜阳县住房和城乡建设局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</si>
  <si>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</si>
  <si>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</si>
  <si>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</si>
  <si>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</si>
  <si>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</si>
  <si>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</si>
  <si>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</si>
  <si>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</si>
  <si>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</si>
  <si>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</si>
  <si>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</si>
  <si>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</si>
  <si>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</si>
  <si>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</si>
  <si>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</si>
  <si>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</si>
  <si>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</si>
  <si>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6662.07</t>
  </si>
  <si>
    <t>一、基本支出</t>
  </si>
  <si>
    <t>财政拨款</t>
  </si>
  <si>
    <t>6617.07</t>
  </si>
  <si>
    <t>1.工资福利支出</t>
  </si>
  <si>
    <t>行政事业性收费</t>
  </si>
  <si>
    <t>2.商品和服务支出</t>
  </si>
  <si>
    <t>专项收入</t>
  </si>
  <si>
    <t>3.对个人和家庭补助支出</t>
  </si>
  <si>
    <t>国有资产资源有偿使用收入</t>
  </si>
  <si>
    <t>45</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</si>
  <si>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</si>
  <si>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</si>
  <si>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</si>
  <si>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</si>
  <si>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</si>
  <si>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</si>
  <si>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</si>
  <si>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</si>
  <si>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</si>
  <si>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</si>
  <si>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</si>
  <si>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</si>
  <si>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</si>
  <si>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</si>
  <si>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</si>
  <si>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</si>
  <si>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</si>
  <si>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</si>
  <si>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合 计</t>
  </si>
  <si>
    <t>宜阳县住房和城乡建设局</t>
  </si>
  <si>
    <t>208</t>
  </si>
  <si>
    <t>05</t>
  </si>
  <si>
    <t>机关事业单位基本养老保险缴费支出</t>
  </si>
  <si>
    <r>
      <rPr>
        <sz val="11"/>
        <rFont val="宋体"/>
        <charset val="134"/>
      </rPr>
      <t>2</t>
    </r>
    <r>
      <rPr>
        <sz val="11"/>
        <rFont val="宋体"/>
        <charset val="134"/>
      </rPr>
      <t>08</t>
    </r>
  </si>
  <si>
    <r>
      <rPr>
        <sz val="11"/>
        <rFont val="宋体"/>
        <charset val="134"/>
      </rPr>
      <t>0</t>
    </r>
    <r>
      <rPr>
        <sz val="11"/>
        <rFont val="宋体"/>
        <charset val="134"/>
      </rPr>
      <t>5</t>
    </r>
  </si>
  <si>
    <r>
      <rPr>
        <sz val="11"/>
        <rFont val="宋体"/>
        <charset val="134"/>
      </rPr>
      <t>0</t>
    </r>
    <r>
      <rPr>
        <sz val="11"/>
        <rFont val="宋体"/>
        <charset val="134"/>
      </rPr>
      <t>6</t>
    </r>
  </si>
  <si>
    <t>事业单位职业年金缴费</t>
  </si>
  <si>
    <t>99</t>
  </si>
  <si>
    <t>其他社会保障和就业支出</t>
  </si>
  <si>
    <t>210</t>
  </si>
  <si>
    <t>11</t>
  </si>
  <si>
    <t>01</t>
  </si>
  <si>
    <t>单位医疗</t>
  </si>
  <si>
    <r>
      <rPr>
        <sz val="11"/>
        <rFont val="宋体"/>
        <charset val="134"/>
      </rPr>
      <t>2</t>
    </r>
    <r>
      <rPr>
        <sz val="11"/>
        <rFont val="宋体"/>
        <charset val="134"/>
      </rPr>
      <t>10</t>
    </r>
  </si>
  <si>
    <r>
      <rPr>
        <sz val="11"/>
        <rFont val="宋体"/>
        <charset val="134"/>
      </rPr>
      <t>1</t>
    </r>
    <r>
      <rPr>
        <sz val="11"/>
        <rFont val="宋体"/>
        <charset val="134"/>
      </rPr>
      <t>1</t>
    </r>
  </si>
  <si>
    <r>
      <rPr>
        <sz val="11"/>
        <rFont val="宋体"/>
        <charset val="134"/>
      </rPr>
      <t>0</t>
    </r>
    <r>
      <rPr>
        <sz val="11"/>
        <rFont val="宋体"/>
        <charset val="134"/>
      </rPr>
      <t>2</t>
    </r>
  </si>
  <si>
    <t>事业单位医疗</t>
  </si>
  <si>
    <t>212</t>
  </si>
  <si>
    <t>行政运行</t>
  </si>
  <si>
    <t>其他城乡社区管理事务支出</t>
  </si>
  <si>
    <r>
      <rPr>
        <sz val="11"/>
        <rFont val="宋体"/>
        <charset val="134"/>
      </rPr>
      <t>2</t>
    </r>
    <r>
      <rPr>
        <sz val="11"/>
        <rFont val="宋体"/>
        <charset val="134"/>
      </rPr>
      <t>12</t>
    </r>
  </si>
  <si>
    <t>03</t>
  </si>
  <si>
    <r>
      <rPr>
        <sz val="11"/>
        <rFont val="宋体"/>
        <charset val="134"/>
      </rPr>
      <t>9</t>
    </r>
    <r>
      <rPr>
        <sz val="11"/>
        <rFont val="宋体"/>
        <charset val="134"/>
      </rPr>
      <t>9</t>
    </r>
  </si>
  <si>
    <t>其他城乡社区公共设施支出</t>
  </si>
  <si>
    <t>城乡社区环境卫生</t>
  </si>
  <si>
    <t>221</t>
  </si>
  <si>
    <t>06</t>
  </si>
  <si>
    <t>公共租赁住房</t>
  </si>
  <si>
    <t>02</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</si>
  <si>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</si>
  <si>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</si>
  <si>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</si>
  <si>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</si>
  <si>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</si>
  <si>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</si>
  <si>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</si>
  <si>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</si>
  <si>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</si>
  <si>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</si>
  <si>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</si>
  <si>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</si>
  <si>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</si>
  <si>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</si>
  <si>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</si>
  <si>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</si>
  <si>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</si>
  <si>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</si>
  <si>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</si>
  <si>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</si>
  <si>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</si>
  <si>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</si>
  <si>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</si>
  <si>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</si>
  <si>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</si>
  <si>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</si>
  <si>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</si>
  <si>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</si>
  <si>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</si>
  <si>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</si>
  <si>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</si>
  <si>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</si>
  <si>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</si>
  <si>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</si>
  <si>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</si>
  <si>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</si>
  <si>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</si>
  <si>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</si>
  <si>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</si>
  <si>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</si>
  <si>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</si>
  <si>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</si>
  <si>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</si>
  <si>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</si>
  <si>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</si>
  <si>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</si>
  <si>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</si>
  <si>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</si>
  <si>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</si>
  <si>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</si>
  <si>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</si>
  <si>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</si>
  <si>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</si>
  <si>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</si>
  <si>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</si>
  <si>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</si>
  <si>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</si>
  <si>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</si>
  <si>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</si>
  <si>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301</t>
  </si>
  <si>
    <t>基本工资</t>
  </si>
  <si>
    <r>
      <rPr>
        <sz val="11"/>
        <rFont val="宋体"/>
        <charset val="134"/>
      </rPr>
      <t>5</t>
    </r>
    <r>
      <rPr>
        <sz val="11"/>
        <rFont val="宋体"/>
        <charset val="134"/>
      </rPr>
      <t>01</t>
    </r>
  </si>
  <si>
    <r>
      <rPr>
        <sz val="11"/>
        <rFont val="宋体"/>
        <charset val="134"/>
      </rPr>
      <t>0</t>
    </r>
    <r>
      <rPr>
        <sz val="11"/>
        <rFont val="宋体"/>
        <charset val="134"/>
      </rPr>
      <t>1</t>
    </r>
  </si>
  <si>
    <t>工资津补贴</t>
  </si>
  <si>
    <t>津贴补贴</t>
  </si>
  <si>
    <r>
      <rPr>
        <sz val="11"/>
        <rFont val="宋体"/>
        <charset val="134"/>
      </rPr>
      <t>0</t>
    </r>
    <r>
      <rPr>
        <sz val="11"/>
        <rFont val="宋体"/>
        <charset val="134"/>
      </rPr>
      <t>3</t>
    </r>
  </si>
  <si>
    <t>奖金</t>
  </si>
  <si>
    <t>08</t>
  </si>
  <si>
    <t>事业单位基本养老保险</t>
  </si>
  <si>
    <t>社会保障缴费</t>
  </si>
  <si>
    <r>
      <rPr>
        <sz val="11"/>
        <rFont val="宋体"/>
        <charset val="134"/>
      </rPr>
      <t>3</t>
    </r>
    <r>
      <rPr>
        <sz val="11"/>
        <rFont val="宋体"/>
        <charset val="134"/>
      </rPr>
      <t>01</t>
    </r>
  </si>
  <si>
    <r>
      <rPr>
        <sz val="11"/>
        <rFont val="宋体"/>
        <charset val="134"/>
      </rPr>
      <t>0</t>
    </r>
    <r>
      <rPr>
        <sz val="11"/>
        <rFont val="宋体"/>
        <charset val="134"/>
      </rPr>
      <t>9</t>
    </r>
  </si>
  <si>
    <t>职业年金</t>
  </si>
  <si>
    <r>
      <rPr>
        <sz val="11"/>
        <rFont val="宋体"/>
        <charset val="134"/>
      </rPr>
      <t>1</t>
    </r>
    <r>
      <rPr>
        <sz val="11"/>
        <rFont val="宋体"/>
        <charset val="134"/>
      </rPr>
      <t>0</t>
    </r>
  </si>
  <si>
    <t>基本医疗保险</t>
  </si>
  <si>
    <r>
      <rPr>
        <sz val="11"/>
        <rFont val="宋体"/>
        <charset val="134"/>
      </rPr>
      <t>1</t>
    </r>
    <r>
      <rPr>
        <sz val="11"/>
        <rFont val="宋体"/>
        <charset val="134"/>
      </rPr>
      <t>2</t>
    </r>
  </si>
  <si>
    <t>其他社会保障缴费</t>
  </si>
  <si>
    <r>
      <rPr>
        <sz val="11"/>
        <rFont val="宋体"/>
        <charset val="134"/>
      </rPr>
      <t>1</t>
    </r>
    <r>
      <rPr>
        <sz val="11"/>
        <rFont val="宋体"/>
        <charset val="134"/>
      </rPr>
      <t>3</t>
    </r>
  </si>
  <si>
    <t>其他工资福利支出</t>
  </si>
  <si>
    <t>302</t>
  </si>
  <si>
    <t>办公费</t>
  </si>
  <si>
    <r>
      <rPr>
        <sz val="11"/>
        <rFont val="宋体"/>
        <charset val="134"/>
      </rPr>
      <t>5</t>
    </r>
    <r>
      <rPr>
        <sz val="11"/>
        <rFont val="宋体"/>
        <charset val="134"/>
      </rPr>
      <t>02</t>
    </r>
  </si>
  <si>
    <t>办公经费</t>
  </si>
  <si>
    <t>17</t>
  </si>
  <si>
    <t>公务接待费</t>
  </si>
  <si>
    <t>502</t>
  </si>
  <si>
    <r>
      <rPr>
        <sz val="11"/>
        <rFont val="宋体"/>
        <charset val="134"/>
      </rPr>
      <t>3</t>
    </r>
    <r>
      <rPr>
        <sz val="11"/>
        <rFont val="宋体"/>
        <charset val="134"/>
      </rPr>
      <t>02</t>
    </r>
  </si>
  <si>
    <t>公务用车运行维护费</t>
  </si>
  <si>
    <t>其他商品和服务支出</t>
  </si>
  <si>
    <t>公务交通补贴</t>
  </si>
  <si>
    <t>离退休费</t>
  </si>
  <si>
    <t>对个人和家庭的补助</t>
  </si>
  <si>
    <t>遗属补助</t>
  </si>
  <si>
    <t>2021年支出经济分类汇总表</t>
  </si>
  <si>
    <t>部门名称：宜阳县住房和城乡建设局</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</si>
  <si>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</si>
  <si>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</si>
  <si>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</si>
  <si>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</si>
  <si>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</si>
  <si>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</si>
  <si>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</si>
  <si>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</si>
  <si>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</si>
  <si>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</si>
  <si>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</si>
  <si>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</si>
  <si>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</si>
  <si>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</si>
  <si>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</si>
  <si>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</si>
  <si>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</si>
  <si>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</si>
  <si>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</si>
  <si>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</si>
  <si>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</si>
  <si>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</si>
  <si>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</si>
  <si>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备注：宜阳县住房和城乡建设局没有2021年政府性基金收入，也没有政府性基金安排的支出，故本表无数据。</t>
  </si>
  <si>
    <t xml:space="preserve"> 预算09表</t>
  </si>
  <si>
    <t>2021年国有资本经营预算收支情况表</t>
  </si>
  <si>
    <t>备注：宜阳县住房和城乡建设局2021年没有国有资金经营预算收入，也没有使用国有资金经营预算拨款安排的支出，故本表无数据。</t>
  </si>
  <si>
    <t>部门(单位)整体绩效目标表</t>
  </si>
  <si>
    <t>（2021年度）</t>
  </si>
  <si>
    <t>部门（单位）名称</t>
  </si>
  <si>
    <t>年度
履职
目标</t>
  </si>
  <si>
    <t>县住建局本级，我局负责全县住房保障工作，全县房产行业管理；落实工程建设设计、施工、监理招标投标工作；负责城市道路、桥梁、排水的管理工作等。党组及各单位负责人高度重视预算绩效管理工作，将预算绩效管理的理念融入预算管理全过程，近年来部门预算管理更加规范、资金使用效益和效率得到进一步提高。我局会严格落实县委县政府赋予住建局的职责任务，完成2021年2项大型项目支出，比如11个乡镇垃圾处理全覆盖、施工图审查费。</t>
  </si>
  <si>
    <t>年度
主要
任务</t>
  </si>
  <si>
    <t>任务名称</t>
  </si>
  <si>
    <t xml:space="preserve">主要内容 </t>
  </si>
  <si>
    <t>宜阳县盐镇乡等11个乡镇垃圾处理全覆盖项目（含第一批23个生活垃圾分类及分拣中心）服务经费</t>
  </si>
  <si>
    <t>通过对全县盐镇乡等11个乡镇生活垃圾处理市场化运营全覆盖，改善农村人居环境，提高群众满意度。开展23个垃圾分拣中心所在村及覆盖村农村生活垃圾分类工作。</t>
  </si>
  <si>
    <t>施工图联合审查政府购买服务</t>
  </si>
  <si>
    <t xml:space="preserve">严格按照相关规定完成各项任务目标，按合同规定支付。通过施工图联合审查服务项目，减轻企业负担。
 </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</si>
  <si>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</si>
  <si>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</si>
  <si>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</si>
  <si>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</si>
  <si>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</si>
  <si>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</si>
  <si>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</si>
  <si>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</si>
  <si>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</si>
  <si>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</si>
  <si>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</si>
  <si>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</si>
  <si>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</si>
  <si>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</si>
  <si>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</si>
  <si>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</si>
  <si>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</si>
  <si>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</si>
  <si>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</si>
  <si>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</si>
  <si>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</si>
  <si>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</si>
  <si>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</si>
  <si>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</si>
  <si>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</si>
  <si>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</si>
  <si>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</si>
  <si>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≥95%</t>
  </si>
  <si>
    <t>预算执行率=（预算完成数/预算数）×100%。预算完成数指部门实际执行的预算数；预算数指财政部门批复的本年度部门的（调整）预算数。</t>
  </si>
  <si>
    <t>预算调整率</t>
  </si>
  <si>
    <t>≥45%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</si>
  <si>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</si>
  <si>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</si>
  <si>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</si>
  <si>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</si>
  <si>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</si>
  <si>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</si>
  <si>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</si>
  <si>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</si>
  <si>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≥100%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</si>
  <si>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</si>
  <si>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</si>
  <si>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</si>
  <si>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</si>
  <si>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</si>
  <si>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</si>
  <si>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</si>
  <si>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</si>
  <si>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</si>
  <si>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</si>
  <si>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</si>
  <si>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</si>
  <si>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</si>
  <si>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</si>
  <si>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</si>
  <si>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</si>
  <si>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</si>
  <si>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</si>
  <si>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</si>
  <si>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</si>
  <si>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</si>
  <si>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</si>
  <si>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</si>
  <si>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</si>
  <si>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</si>
  <si>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</si>
  <si>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</si>
  <si>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根据合同完成付费还款</t>
  </si>
  <si>
    <t>履职目标实现</t>
  </si>
  <si>
    <t>社会效益
指标</t>
  </si>
  <si>
    <t>减少生态环境污染</t>
  </si>
  <si>
    <t>效益  指标</t>
  </si>
  <si>
    <t>履职效益</t>
  </si>
  <si>
    <t>通过对全县盐镇乡等11个乡镇生活垃圾处理市场化运营全覆盖，改善农村人居环境，提高群众满意度。</t>
  </si>
  <si>
    <t>满意度</t>
  </si>
  <si>
    <t>≥99%</t>
  </si>
  <si>
    <t>宜阳县盐镇乡等11个乡镇垃圾处理全覆盖项目（含第一批24个生活垃圾分类及分拣中心）服务经费</t>
  </si>
  <si>
    <t>宜阳县住建局预算项目绩效目标申报表（08表-2）</t>
  </si>
  <si>
    <r>
      <rPr>
        <sz val="12"/>
        <rFont val="宋体"/>
        <charset val="134"/>
      </rPr>
      <t>（</t>
    </r>
    <r>
      <rPr>
        <sz val="12"/>
        <rFont val="宋体"/>
        <charset val="134"/>
      </rPr>
      <t>2021</t>
    </r>
    <r>
      <rPr>
        <sz val="12"/>
        <rFont val="宋体"/>
        <charset val="134"/>
      </rPr>
      <t>年度）</t>
    </r>
  </si>
  <si>
    <t>项目名称</t>
  </si>
  <si>
    <t>主管部门</t>
  </si>
  <si>
    <t>宜阳县住建局</t>
  </si>
  <si>
    <t>单位名称</t>
  </si>
  <si>
    <t>项目资金
（万元）</t>
  </si>
  <si>
    <t xml:space="preserve"> 实施期资金总额：</t>
  </si>
  <si>
    <t xml:space="preserve"> 年度资金总额：</t>
  </si>
  <si>
    <t xml:space="preserve"> 其中：财政拨款</t>
  </si>
  <si>
    <t xml:space="preserve">   其他资金</t>
  </si>
  <si>
    <t xml:space="preserve">  其他资金</t>
  </si>
  <si>
    <t>绩
效
目
标</t>
  </si>
  <si>
    <t>实施期目标</t>
  </si>
  <si>
    <t>年度目标</t>
  </si>
  <si>
    <t>目标1：通过对全县盐镇乡等11个乡镇生活垃圾处理市场化运营全覆盖，改善农村人居环境，提高群众满意度。
目标2：开展23个垃圾分拣中心所在村及覆盖村农村生活垃圾分类工作。</t>
  </si>
  <si>
    <t>绩
效
指
标</t>
  </si>
  <si>
    <t>一级
指标</t>
  </si>
  <si>
    <t>产
出
指
标</t>
  </si>
  <si>
    <t>数量指标</t>
  </si>
  <si>
    <t xml:space="preserve"> 指标1：全县11个乡镇生活垃圾处理市场化运营全覆盖</t>
  </si>
  <si>
    <t xml:space="preserve"> 指标2：23个垃圾分拣中心及覆盖村的垃圾分类处理</t>
  </si>
  <si>
    <t>质量指标</t>
  </si>
  <si>
    <t>生活垃圾处理及垃圾分类工作</t>
  </si>
  <si>
    <t>日产日清</t>
  </si>
  <si>
    <t>时效指标</t>
  </si>
  <si>
    <t>服务费依据月考核情况拨付</t>
  </si>
  <si>
    <t>及时</t>
  </si>
  <si>
    <t>成本指标</t>
  </si>
  <si>
    <t>服务费用控制在预算之内</t>
  </si>
  <si>
    <t>4613.07万元</t>
  </si>
  <si>
    <t>农村居住环境吸引力</t>
  </si>
  <si>
    <t>提升</t>
  </si>
  <si>
    <t>持续拓宽</t>
  </si>
  <si>
    <t>生态效益
指标</t>
  </si>
  <si>
    <t>改善</t>
  </si>
  <si>
    <t>持续改善</t>
  </si>
  <si>
    <t>可持续影响指标</t>
  </si>
  <si>
    <t xml:space="preserve"> 改善农村居住环境，提升群众满意度</t>
  </si>
  <si>
    <t>持续提升</t>
  </si>
  <si>
    <t>满意度指标</t>
  </si>
  <si>
    <t>服务对象
满意度指标</t>
  </si>
  <si>
    <t>群众满意度</t>
  </si>
  <si>
    <t>≥95</t>
  </si>
  <si>
    <t>附件1：</t>
  </si>
  <si>
    <t>部门预算项目绩效目标申报表</t>
  </si>
  <si>
    <r>
      <rPr>
        <sz val="12"/>
        <rFont val="宋体"/>
        <charset val="134"/>
      </rPr>
      <t>（</t>
    </r>
    <r>
      <rPr>
        <sz val="12"/>
        <rFont val="Times New Roman"/>
        <charset val="134"/>
      </rPr>
      <t xml:space="preserve">      2021    </t>
    </r>
    <r>
      <rPr>
        <sz val="12"/>
        <rFont val="宋体"/>
        <charset val="134"/>
      </rPr>
      <t>年度）</t>
    </r>
  </si>
  <si>
    <t>宜阳县建筑勘测设计所</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</si>
  <si>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</si>
  <si>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</si>
  <si>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</si>
  <si>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 xml:space="preserve">
  严格按照相关规定完成任务目标，通过施工图联合审查服务项目，减轻企业负担，提高政府形象。
</t>
  </si>
  <si>
    <t xml:space="preserve">
   按照申报的绩效指标完成项目标任务，通过施工图联合审查服务项目，减轻企业负担，提高政府形象。
</t>
  </si>
  <si>
    <t xml:space="preserve"> 指标1：按业主单位申报项目数量</t>
  </si>
  <si>
    <t xml:space="preserve"> 指标1：按国家和本省现行的有关法律法规审查要点、工程建设强制性条文和标准审查</t>
  </si>
  <si>
    <t>完全依照法律法规执行</t>
  </si>
  <si>
    <t xml:space="preserve"> 指标1：大型工程</t>
  </si>
  <si>
    <t>15个工作日</t>
  </si>
  <si>
    <t xml:space="preserve"> 指标2：中小型工程</t>
  </si>
  <si>
    <t>10个工作日</t>
  </si>
  <si>
    <t xml:space="preserve"> 指标1：按招标价</t>
  </si>
  <si>
    <t>按合同支付方式</t>
  </si>
  <si>
    <t xml:space="preserve"> 指标2：</t>
  </si>
  <si>
    <t xml:space="preserve"> 指标1：为企业减轻负担</t>
  </si>
  <si>
    <t>100%免费</t>
  </si>
  <si>
    <t xml:space="preserve"> 指标1：企业满意度高</t>
  </si>
  <si>
    <t>大于95%</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</si>
</sst>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0"/>
    <numFmt numFmtId="179" formatCode="0000"/>
    <numFmt numFmtId="180" formatCode="#,##0.00_);[Red]\(#,##0.00\)"/>
    <numFmt numFmtId="181" formatCode="#,##0_);[Red]\(#,##0\)"/>
    <numFmt numFmtId="182" formatCode="#,##0.00_ "/>
    <numFmt numFmtId="183" formatCode="#0.00"/>
    <numFmt numFmtId="184" formatCode="0.00_);[Red]\(0.00\)"/>
    <numFmt numFmtId="185" formatCode="0_);[Red]\(0\)"/>
    <numFmt numFmtId="186" formatCode=";;"/>
    <numFmt numFmtId="187" formatCode="* #,##0.00;* \-#,##0.00;* &quot;&quot;??;@"/>
    <numFmt numFmtId="188" formatCode="#,##0.0"/>
  </numFmts>
  <fonts count="51">
    <font>
      <sz val="12"/>
      <name val="宋体"/>
      <charset val="134"/>
    </font>
    <font>
      <sz val="12"/>
      <name val="黑体"/>
      <charset val="134"/>
    </font>
    <font>
      <b/>
      <sz val="16"/>
      <name val="宋体"/>
      <charset val="134"/>
    </font>
    <font>
      <sz val="11"/>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34"/>
      <scheme val="minor"/>
    </font>
    <font>
      <sz val="9"/>
      <name val="SimSun"/>
      <charset val="134"/>
    </font>
    <font>
      <b/>
      <sz val="19"/>
      <name val="SimSun"/>
      <charset val="134"/>
    </font>
    <font>
      <sz val="10"/>
      <color indexed="8"/>
      <name val="宋体"/>
      <charset val="134"/>
    </font>
    <font>
      <sz val="20"/>
      <color indexed="8"/>
      <name val="黑体"/>
      <charset val="134"/>
    </font>
    <font>
      <sz val="22"/>
      <color indexed="8"/>
      <name val="方正小标宋简体"/>
      <charset val="134"/>
    </font>
    <font>
      <sz val="10"/>
      <color indexed="8"/>
      <name val="宋体"/>
      <charset val="134"/>
      <scheme val="major"/>
    </font>
    <font>
      <sz val="9"/>
      <color theme="1"/>
      <name val="宋体"/>
      <charset val="134"/>
    </font>
    <font>
      <sz val="10"/>
      <color theme="1"/>
      <name val="宋体"/>
      <charset val="134"/>
    </font>
    <font>
      <sz val="11"/>
      <color theme="1"/>
      <name val="宋体"/>
      <charset val="134"/>
    </font>
    <font>
      <sz val="11"/>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
      <sz val="12"/>
      <name val="Times New Roman"/>
      <charset val="134"/>
    </font>
  </fonts>
  <fills count="52">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indexed="11"/>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indexed="4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52"/>
        <bgColor indexed="64"/>
      </patternFill>
    </fill>
    <fill>
      <patternFill patternType="solid">
        <fgColor theme="9"/>
        <bgColor indexed="64"/>
      </patternFill>
    </fill>
    <fill>
      <patternFill patternType="solid">
        <fgColor theme="9" tint="0.599993896298105"/>
        <bgColor indexed="64"/>
      </patternFill>
    </fill>
    <fill>
      <patternFill patternType="solid">
        <fgColor indexed="49"/>
        <bgColor indexed="64"/>
      </patternFill>
    </fill>
    <fill>
      <patternFill patternType="solid">
        <fgColor theme="9" tint="0.399975585192419"/>
        <bgColor indexed="64"/>
      </patternFill>
    </fill>
    <fill>
      <patternFill patternType="solid">
        <fgColor indexed="62"/>
        <bgColor indexed="64"/>
      </patternFill>
    </fill>
    <fill>
      <patternFill patternType="solid">
        <fgColor indexed="47"/>
        <bgColor indexed="64"/>
      </patternFill>
    </fill>
    <fill>
      <patternFill patternType="solid">
        <fgColor indexed="10"/>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3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auto="1"/>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7">
    <xf numFmtId="0" fontId="0" fillId="0" borderId="0">
      <alignment vertical="center"/>
    </xf>
    <xf numFmtId="42" fontId="26" fillId="0" borderId="0" applyFont="0" applyFill="0" applyBorder="0" applyAlignment="0" applyProtection="0">
      <alignment vertical="center"/>
    </xf>
    <xf numFmtId="0" fontId="4" fillId="3" borderId="0" applyNumberFormat="0" applyBorder="0" applyAlignment="0" applyProtection="0">
      <alignment vertical="center"/>
    </xf>
    <xf numFmtId="0" fontId="27" fillId="4" borderId="0" applyNumberFormat="0" applyBorder="0" applyAlignment="0" applyProtection="0">
      <alignment vertical="center"/>
    </xf>
    <xf numFmtId="0" fontId="28" fillId="5" borderId="22" applyNumberFormat="0" applyAlignment="0" applyProtection="0">
      <alignment vertical="center"/>
    </xf>
    <xf numFmtId="44" fontId="26" fillId="0" borderId="0" applyFont="0" applyFill="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41" fontId="26" fillId="0" borderId="0" applyFont="0" applyFill="0" applyBorder="0" applyAlignment="0" applyProtection="0">
      <alignment vertical="center"/>
    </xf>
    <xf numFmtId="0" fontId="27" fillId="8" borderId="0" applyNumberFormat="0" applyBorder="0" applyAlignment="0" applyProtection="0">
      <alignment vertical="center"/>
    </xf>
    <xf numFmtId="0" fontId="29" fillId="9" borderId="0" applyNumberFormat="0" applyBorder="0" applyAlignment="0" applyProtection="0">
      <alignment vertical="center"/>
    </xf>
    <xf numFmtId="43" fontId="26" fillId="0" borderId="0" applyFont="0" applyFill="0" applyBorder="0" applyAlignment="0" applyProtection="0">
      <alignment vertical="center"/>
    </xf>
    <xf numFmtId="0" fontId="30" fillId="10"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11" borderId="23" applyNumberFormat="0" applyFont="0" applyAlignment="0" applyProtection="0">
      <alignment vertical="center"/>
    </xf>
    <xf numFmtId="0" fontId="4" fillId="12" borderId="0" applyNumberFormat="0" applyBorder="0" applyAlignment="0" applyProtection="0">
      <alignment vertical="center"/>
    </xf>
    <xf numFmtId="0" fontId="30" fillId="13"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3" fillId="0" borderId="25" applyNumberFormat="0" applyFill="0" applyAlignment="0" applyProtection="0">
      <alignment vertical="center"/>
    </xf>
    <xf numFmtId="0" fontId="39" fillId="3" borderId="0" applyNumberFormat="0" applyBorder="0" applyAlignment="0" applyProtection="0">
      <alignment vertical="center"/>
    </xf>
    <xf numFmtId="0" fontId="30" fillId="14" borderId="0" applyNumberFormat="0" applyBorder="0" applyAlignment="0" applyProtection="0">
      <alignment vertical="center"/>
    </xf>
    <xf numFmtId="0" fontId="4" fillId="15" borderId="0" applyNumberFormat="0" applyBorder="0" applyAlignment="0" applyProtection="0">
      <alignment vertical="center"/>
    </xf>
    <xf numFmtId="0" fontId="30" fillId="16" borderId="0" applyNumberFormat="0" applyBorder="0" applyAlignment="0" applyProtection="0">
      <alignment vertical="center"/>
    </xf>
    <xf numFmtId="0" fontId="40" fillId="17" borderId="26" applyNumberFormat="0" applyAlignment="0" applyProtection="0">
      <alignment vertical="center"/>
    </xf>
    <xf numFmtId="0" fontId="41" fillId="17" borderId="22" applyNumberFormat="0" applyAlignment="0" applyProtection="0">
      <alignment vertical="center"/>
    </xf>
    <xf numFmtId="0" fontId="42" fillId="18" borderId="27" applyNumberFormat="0" applyAlignment="0" applyProtection="0">
      <alignment vertical="center"/>
    </xf>
    <xf numFmtId="0" fontId="4" fillId="19" borderId="0" applyNumberFormat="0" applyBorder="0" applyAlignment="0" applyProtection="0">
      <alignment vertical="center"/>
    </xf>
    <xf numFmtId="0" fontId="43" fillId="0" borderId="28" applyNumberFormat="0" applyFill="0" applyAlignment="0" applyProtection="0">
      <alignment vertical="center"/>
    </xf>
    <xf numFmtId="0" fontId="4" fillId="20" borderId="0" applyNumberFormat="0" applyBorder="0" applyAlignment="0" applyProtection="0">
      <alignment vertical="center"/>
    </xf>
    <xf numFmtId="0" fontId="27" fillId="21" borderId="0" applyNumberFormat="0" applyBorder="0" applyAlignment="0" applyProtection="0">
      <alignment vertical="center"/>
    </xf>
    <xf numFmtId="0" fontId="30" fillId="22" borderId="0" applyNumberFormat="0" applyBorder="0" applyAlignment="0" applyProtection="0">
      <alignment vertical="center"/>
    </xf>
    <xf numFmtId="0" fontId="44" fillId="0" borderId="29" applyNumberFormat="0" applyFill="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27" fillId="25" borderId="0" applyNumberFormat="0" applyBorder="0" applyAlignment="0" applyProtection="0">
      <alignment vertical="center"/>
    </xf>
    <xf numFmtId="0" fontId="30" fillId="26" borderId="0" applyNumberFormat="0" applyBorder="0" applyAlignment="0" applyProtection="0">
      <alignment vertical="center"/>
    </xf>
    <xf numFmtId="0" fontId="47" fillId="3" borderId="0" applyNumberFormat="0" applyBorder="0" applyAlignment="0" applyProtection="0">
      <alignment vertical="center"/>
    </xf>
    <xf numFmtId="0" fontId="4" fillId="3"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4" fillId="3"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10" fillId="0" borderId="0">
      <alignment vertical="center"/>
    </xf>
    <xf numFmtId="0" fontId="27" fillId="34" borderId="0" applyNumberFormat="0" applyBorder="0" applyAlignment="0" applyProtection="0">
      <alignment vertical="center"/>
    </xf>
    <xf numFmtId="0" fontId="30" fillId="35" borderId="0" applyNumberFormat="0" applyBorder="0" applyAlignment="0" applyProtection="0">
      <alignment vertical="center"/>
    </xf>
    <xf numFmtId="0" fontId="27" fillId="36" borderId="0" applyNumberFormat="0" applyBorder="0" applyAlignment="0" applyProtection="0">
      <alignment vertical="center"/>
    </xf>
    <xf numFmtId="0" fontId="30" fillId="37" borderId="0" applyNumberFormat="0" applyBorder="0" applyAlignment="0" applyProtection="0">
      <alignment vertical="center"/>
    </xf>
    <xf numFmtId="0" fontId="48" fillId="38" borderId="0" applyNumberFormat="0" applyBorder="0" applyAlignment="0" applyProtection="0">
      <alignment vertical="center"/>
    </xf>
    <xf numFmtId="0" fontId="30" fillId="39" borderId="0" applyNumberFormat="0" applyBorder="0" applyAlignment="0" applyProtection="0">
      <alignment vertical="center"/>
    </xf>
    <xf numFmtId="0" fontId="27" fillId="40" borderId="0" applyNumberFormat="0" applyBorder="0" applyAlignment="0" applyProtection="0">
      <alignment vertical="center"/>
    </xf>
    <xf numFmtId="0" fontId="48" fillId="41" borderId="0" applyNumberFormat="0" applyBorder="0" applyAlignment="0" applyProtection="0">
      <alignment vertical="center"/>
    </xf>
    <xf numFmtId="0" fontId="4" fillId="6" borderId="0" applyNumberFormat="0" applyBorder="0" applyAlignment="0" applyProtection="0">
      <alignment vertical="center"/>
    </xf>
    <xf numFmtId="0" fontId="30" fillId="4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7"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12" borderId="0" applyNumberFormat="0" applyBorder="0" applyAlignment="0" applyProtection="0">
      <alignment vertical="center"/>
    </xf>
    <xf numFmtId="0" fontId="48" fillId="43" borderId="0" applyNumberFormat="0" applyBorder="0" applyAlignment="0" applyProtection="0">
      <alignment vertical="center"/>
    </xf>
    <xf numFmtId="0" fontId="4" fillId="12" borderId="0" applyNumberFormat="0" applyBorder="0" applyAlignment="0" applyProtection="0">
      <alignment vertical="center"/>
    </xf>
    <xf numFmtId="0" fontId="4" fillId="44" borderId="0" applyNumberFormat="0" applyBorder="0" applyAlignment="0" applyProtection="0">
      <alignment vertical="center"/>
    </xf>
    <xf numFmtId="0" fontId="48" fillId="45" borderId="0" applyNumberFormat="0" applyBorder="0" applyAlignment="0" applyProtection="0">
      <alignment vertical="center"/>
    </xf>
    <xf numFmtId="0" fontId="4" fillId="44" borderId="0" applyNumberFormat="0" applyBorder="0" applyAlignment="0" applyProtection="0">
      <alignment vertical="center"/>
    </xf>
    <xf numFmtId="0" fontId="4" fillId="44"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46" borderId="0" applyNumberFormat="0" applyBorder="0" applyAlignment="0" applyProtection="0">
      <alignment vertical="center"/>
    </xf>
    <xf numFmtId="0" fontId="4" fillId="20"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8" fillId="48" borderId="0" applyNumberFormat="0" applyBorder="0" applyAlignment="0" applyProtection="0">
      <alignment vertical="center"/>
    </xf>
    <xf numFmtId="0" fontId="48" fillId="46" borderId="0" applyNumberFormat="0" applyBorder="0" applyAlignment="0" applyProtection="0">
      <alignment vertical="center"/>
    </xf>
    <xf numFmtId="0" fontId="48" fillId="15" borderId="0" applyNumberFormat="0" applyBorder="0" applyAlignment="0" applyProtection="0">
      <alignment vertical="center"/>
    </xf>
    <xf numFmtId="0" fontId="48" fillId="49" borderId="0" applyNumberFormat="0" applyBorder="0" applyAlignment="0" applyProtection="0">
      <alignment vertical="center"/>
    </xf>
    <xf numFmtId="0" fontId="0" fillId="0" borderId="0">
      <alignment vertical="center"/>
    </xf>
    <xf numFmtId="0" fontId="48" fillId="41" borderId="0" applyNumberFormat="0" applyBorder="0" applyAlignment="0" applyProtection="0">
      <alignment vertical="center"/>
    </xf>
    <xf numFmtId="0" fontId="0" fillId="0" borderId="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7" fillId="3" borderId="0" applyNumberFormat="0" applyBorder="0" applyAlignment="0" applyProtection="0">
      <alignment vertical="center"/>
    </xf>
    <xf numFmtId="0" fontId="0" fillId="0" borderId="0">
      <alignment vertical="center"/>
    </xf>
    <xf numFmtId="0" fontId="4" fillId="0" borderId="0">
      <alignment vertical="center"/>
    </xf>
    <xf numFmtId="0" fontId="0" fillId="0" borderId="0"/>
    <xf numFmtId="0" fontId="10" fillId="0" borderId="0">
      <alignment vertical="center"/>
    </xf>
    <xf numFmtId="0" fontId="10" fillId="0" borderId="0">
      <alignment vertical="center"/>
    </xf>
    <xf numFmtId="0" fontId="4"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4" fillId="0" borderId="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48" fillId="50" borderId="0" applyNumberFormat="0" applyBorder="0" applyAlignment="0" applyProtection="0">
      <alignment vertical="center"/>
    </xf>
    <xf numFmtId="0" fontId="48" fillId="49" borderId="0" applyNumberFormat="0" applyBorder="0" applyAlignment="0" applyProtection="0">
      <alignment vertical="center"/>
    </xf>
    <xf numFmtId="0" fontId="48" fillId="51" borderId="0" applyNumberFormat="0" applyBorder="0" applyAlignment="0" applyProtection="0">
      <alignment vertical="center"/>
    </xf>
  </cellStyleXfs>
  <cellXfs count="322">
    <xf numFmtId="0" fontId="0" fillId="0" borderId="0" xfId="0">
      <alignment vertical="center"/>
    </xf>
    <xf numFmtId="0" fontId="0" fillId="0" borderId="0" xfId="105" applyFont="1" applyFill="1" applyBorder="1" applyAlignment="1">
      <alignment vertical="center" wrapText="1"/>
    </xf>
    <xf numFmtId="0" fontId="1" fillId="0" borderId="0" xfId="105" applyFont="1" applyFill="1" applyBorder="1" applyAlignment="1">
      <alignment vertical="center"/>
    </xf>
    <xf numFmtId="0" fontId="1" fillId="0" borderId="0" xfId="105" applyFont="1" applyFill="1" applyBorder="1" applyAlignment="1">
      <alignment vertical="center" wrapText="1"/>
    </xf>
    <xf numFmtId="0" fontId="2" fillId="0" borderId="0" xfId="105" applyFont="1" applyFill="1" applyBorder="1" applyAlignment="1">
      <alignment horizontal="center" vertical="center" wrapText="1"/>
    </xf>
    <xf numFmtId="0" fontId="0" fillId="0" borderId="0" xfId="105" applyFont="1" applyFill="1" applyBorder="1" applyAlignment="1">
      <alignment horizontal="center" vertical="center" wrapText="1"/>
    </xf>
    <xf numFmtId="0" fontId="0" fillId="0" borderId="1" xfId="105" applyFont="1" applyFill="1" applyBorder="1" applyAlignment="1">
      <alignment vertical="center"/>
    </xf>
    <xf numFmtId="0" fontId="0" fillId="0" borderId="1" xfId="105" applyFont="1" applyFill="1" applyBorder="1" applyAlignment="1">
      <alignment vertical="center" wrapText="1"/>
    </xf>
    <xf numFmtId="0" fontId="0" fillId="0" borderId="2" xfId="105" applyFont="1" applyFill="1" applyBorder="1" applyAlignment="1">
      <alignment horizontal="center" vertical="center" wrapText="1"/>
    </xf>
    <xf numFmtId="0" fontId="0" fillId="0" borderId="3" xfId="105" applyFont="1" applyFill="1" applyBorder="1" applyAlignment="1">
      <alignment horizontal="center" vertical="center" wrapText="1"/>
    </xf>
    <xf numFmtId="0" fontId="3" fillId="0" borderId="4" xfId="105" applyFont="1" applyFill="1" applyBorder="1" applyAlignment="1">
      <alignment horizontal="center" vertical="center" wrapText="1"/>
    </xf>
    <xf numFmtId="0" fontId="0" fillId="0" borderId="4" xfId="105" applyFont="1" applyFill="1" applyBorder="1" applyAlignment="1">
      <alignment horizontal="center" vertical="center" wrapText="1"/>
    </xf>
    <xf numFmtId="0" fontId="0" fillId="0" borderId="5" xfId="105" applyFont="1" applyFill="1" applyBorder="1" applyAlignment="1">
      <alignment horizontal="center" vertical="center" wrapText="1"/>
    </xf>
    <xf numFmtId="0" fontId="0" fillId="0" borderId="6" xfId="105" applyFont="1" applyFill="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0" fillId="0" borderId="4" xfId="105" applyFont="1" applyFill="1" applyBorder="1" applyAlignment="1">
      <alignment vertical="center" wrapText="1"/>
    </xf>
    <xf numFmtId="0" fontId="0" fillId="0" borderId="4" xfId="105" applyFont="1" applyFill="1" applyBorder="1" applyAlignment="1">
      <alignment horizontal="center" vertical="top" wrapText="1"/>
    </xf>
    <xf numFmtId="0" fontId="0" fillId="0" borderId="6" xfId="105" applyFont="1" applyFill="1" applyBorder="1" applyAlignment="1">
      <alignment horizontal="left" vertical="center" wrapText="1"/>
    </xf>
    <xf numFmtId="0" fontId="0" fillId="0" borderId="7" xfId="105" applyFont="1" applyFill="1" applyBorder="1" applyAlignment="1">
      <alignment horizontal="left" vertical="center" wrapText="1"/>
    </xf>
    <xf numFmtId="0" fontId="4" fillId="0" borderId="9" xfId="0" applyFont="1" applyFill="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0" fillId="0" borderId="2" xfId="105" applyFont="1" applyFill="1" applyBorder="1" applyAlignment="1">
      <alignment horizontal="right" vertical="center" wrapText="1"/>
    </xf>
    <xf numFmtId="0" fontId="0" fillId="0" borderId="4" xfId="105" applyFont="1" applyFill="1" applyBorder="1" applyAlignment="1">
      <alignment horizontal="left" vertical="top" wrapText="1"/>
    </xf>
    <xf numFmtId="0" fontId="0" fillId="0" borderId="2" xfId="105" applyFont="1" applyFill="1" applyBorder="1" applyAlignment="1">
      <alignment horizontal="left" vertical="top" wrapText="1"/>
    </xf>
    <xf numFmtId="0" fontId="0" fillId="0" borderId="3" xfId="105" applyFont="1" applyFill="1" applyBorder="1" applyAlignment="1">
      <alignment horizontal="left" vertical="top" wrapText="1"/>
    </xf>
    <xf numFmtId="0" fontId="0" fillId="0" borderId="13" xfId="105" applyFont="1" applyFill="1" applyBorder="1" applyAlignment="1">
      <alignment horizontal="center" vertical="center" wrapText="1"/>
    </xf>
    <xf numFmtId="0" fontId="5" fillId="0" borderId="13" xfId="105" applyFont="1" applyFill="1" applyBorder="1" applyAlignment="1">
      <alignment horizontal="center" vertical="center" wrapText="1"/>
    </xf>
    <xf numFmtId="0" fontId="0" fillId="0" borderId="14" xfId="105" applyFont="1" applyFill="1" applyBorder="1" applyAlignment="1">
      <alignment horizontal="center" vertical="center" wrapText="1"/>
    </xf>
    <xf numFmtId="9" fontId="0" fillId="0" borderId="4" xfId="105" applyNumberFormat="1" applyFont="1" applyFill="1" applyBorder="1" applyAlignment="1">
      <alignment horizontal="center" vertical="center" wrapText="1"/>
    </xf>
    <xf numFmtId="0" fontId="0" fillId="0" borderId="4" xfId="105" applyFont="1" applyFill="1" applyBorder="1" applyAlignment="1">
      <alignment horizontal="left" vertical="center" wrapText="1"/>
    </xf>
    <xf numFmtId="0" fontId="3" fillId="0" borderId="4" xfId="105" applyFont="1" applyFill="1" applyBorder="1" applyAlignment="1">
      <alignment vertical="center" wrapText="1"/>
    </xf>
    <xf numFmtId="0" fontId="0" fillId="0" borderId="5" xfId="105" applyFont="1" applyFill="1" applyBorder="1" applyAlignment="1">
      <alignment horizontal="right" vertical="center" wrapText="1"/>
    </xf>
    <xf numFmtId="0" fontId="0" fillId="0" borderId="5" xfId="105" applyFont="1" applyFill="1" applyBorder="1" applyAlignment="1">
      <alignment horizontal="left" vertical="top" wrapText="1"/>
    </xf>
    <xf numFmtId="0" fontId="0" fillId="0" borderId="0" xfId="106" applyFont="1" applyFill="1" applyBorder="1" applyAlignment="1">
      <alignment vertical="center" wrapText="1"/>
    </xf>
    <xf numFmtId="0" fontId="2" fillId="0" borderId="0" xfId="106" applyFont="1" applyFill="1" applyBorder="1" applyAlignment="1">
      <alignment horizontal="center" vertical="center" wrapText="1"/>
    </xf>
    <xf numFmtId="0" fontId="0" fillId="0" borderId="0" xfId="106" applyFont="1" applyFill="1" applyBorder="1" applyAlignment="1">
      <alignment horizontal="center" vertical="center" wrapText="1"/>
    </xf>
    <xf numFmtId="0" fontId="0" fillId="0" borderId="2" xfId="106" applyFont="1" applyFill="1" applyBorder="1" applyAlignment="1">
      <alignment horizontal="center" vertical="center" wrapText="1"/>
    </xf>
    <xf numFmtId="0" fontId="0" fillId="0" borderId="3" xfId="106" applyFont="1" applyFill="1" applyBorder="1" applyAlignment="1">
      <alignment horizontal="center" vertical="center" wrapText="1"/>
    </xf>
    <xf numFmtId="0" fontId="0" fillId="0" borderId="4" xfId="106" applyFont="1" applyFill="1" applyBorder="1" applyAlignment="1">
      <alignment horizontal="center" vertical="center" wrapText="1"/>
    </xf>
    <xf numFmtId="0" fontId="0" fillId="0" borderId="5" xfId="106" applyFont="1" applyFill="1" applyBorder="1" applyAlignment="1">
      <alignment horizontal="center" vertical="center" wrapText="1"/>
    </xf>
    <xf numFmtId="0" fontId="0" fillId="0" borderId="6" xfId="106" applyFont="1" applyFill="1" applyBorder="1" applyAlignment="1">
      <alignment horizontal="center" vertical="center" wrapText="1"/>
    </xf>
    <xf numFmtId="0" fontId="4" fillId="0" borderId="7" xfId="107" applyFont="1" applyFill="1" applyBorder="1" applyAlignment="1">
      <alignment horizontal="center" vertical="center"/>
    </xf>
    <xf numFmtId="0" fontId="4" fillId="0" borderId="8" xfId="107" applyFont="1" applyFill="1" applyBorder="1" applyAlignment="1">
      <alignment horizontal="center" vertical="center"/>
    </xf>
    <xf numFmtId="0" fontId="0" fillId="0" borderId="7" xfId="106" applyFont="1" applyFill="1" applyBorder="1" applyAlignment="1">
      <alignment horizontal="center" vertical="center" wrapText="1"/>
    </xf>
    <xf numFmtId="0" fontId="4" fillId="0" borderId="9" xfId="107" applyFont="1" applyFill="1" applyBorder="1" applyAlignment="1">
      <alignment horizontal="center" vertical="center"/>
    </xf>
    <xf numFmtId="0" fontId="4" fillId="0" borderId="0" xfId="107" applyFont="1" applyFill="1" applyBorder="1" applyAlignment="1">
      <alignment horizontal="center" vertical="center"/>
    </xf>
    <xf numFmtId="0" fontId="4" fillId="0" borderId="10" xfId="107" applyFont="1" applyFill="1" applyBorder="1" applyAlignment="1">
      <alignment horizontal="center" vertical="center"/>
    </xf>
    <xf numFmtId="0" fontId="4" fillId="0" borderId="11" xfId="107" applyFont="1" applyFill="1" applyBorder="1" applyAlignment="1">
      <alignment horizontal="center" vertical="center"/>
    </xf>
    <xf numFmtId="0" fontId="4" fillId="0" borderId="1" xfId="107" applyFont="1" applyFill="1" applyBorder="1" applyAlignment="1">
      <alignment horizontal="center" vertical="center"/>
    </xf>
    <xf numFmtId="0" fontId="4" fillId="0" borderId="12" xfId="107" applyFont="1" applyFill="1" applyBorder="1" applyAlignment="1">
      <alignment horizontal="center" vertical="center"/>
    </xf>
    <xf numFmtId="0" fontId="0" fillId="0" borderId="4" xfId="106" applyFont="1" applyFill="1" applyBorder="1" applyAlignment="1">
      <alignment horizontal="left" vertical="top" wrapText="1"/>
    </xf>
    <xf numFmtId="0" fontId="0" fillId="0" borderId="2" xfId="106" applyFont="1" applyFill="1" applyBorder="1" applyAlignment="1">
      <alignment horizontal="left" vertical="top" wrapText="1"/>
    </xf>
    <xf numFmtId="0" fontId="0" fillId="0" borderId="3" xfId="106" applyFont="1" applyFill="1" applyBorder="1" applyAlignment="1">
      <alignment horizontal="left" vertical="top" wrapText="1"/>
    </xf>
    <xf numFmtId="0" fontId="5" fillId="0" borderId="4" xfId="106" applyFont="1" applyFill="1" applyBorder="1" applyAlignment="1">
      <alignment horizontal="center" vertical="center" wrapText="1"/>
    </xf>
    <xf numFmtId="0" fontId="0" fillId="0" borderId="4" xfId="106" applyFont="1" applyFill="1" applyBorder="1" applyAlignment="1">
      <alignment vertical="center" wrapText="1"/>
    </xf>
    <xf numFmtId="9" fontId="0" fillId="0" borderId="4" xfId="106" applyNumberFormat="1" applyFont="1" applyFill="1" applyBorder="1" applyAlignment="1">
      <alignment horizontal="center" vertical="center" wrapText="1"/>
    </xf>
    <xf numFmtId="0" fontId="0" fillId="0" borderId="13" xfId="106" applyFont="1" applyFill="1" applyBorder="1" applyAlignment="1">
      <alignment horizontal="center" vertical="center" wrapText="1"/>
    </xf>
    <xf numFmtId="0" fontId="0" fillId="0" borderId="4" xfId="106" applyFont="1" applyFill="1" applyBorder="1" applyAlignment="1">
      <alignment horizontal="left" vertical="center" wrapText="1"/>
    </xf>
    <xf numFmtId="0" fontId="0" fillId="0" borderId="14" xfId="106" applyFont="1" applyFill="1" applyBorder="1" applyAlignment="1">
      <alignment horizontal="center" vertical="center" wrapText="1"/>
    </xf>
    <xf numFmtId="0" fontId="0" fillId="0" borderId="13" xfId="106" applyFont="1" applyFill="1" applyBorder="1" applyAlignment="1">
      <alignment vertical="center" wrapText="1"/>
    </xf>
    <xf numFmtId="0" fontId="0" fillId="0" borderId="5" xfId="106" applyFont="1" applyFill="1" applyBorder="1" applyAlignment="1">
      <alignment horizontal="left" vertical="top" wrapText="1"/>
    </xf>
    <xf numFmtId="0" fontId="0" fillId="0" borderId="0" xfId="0" applyBorder="1" applyAlignment="1"/>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0" borderId="15" xfId="0" applyFont="1" applyFill="1" applyBorder="1" applyAlignment="1">
      <alignment horizontal="left" vertical="center" wrapText="1"/>
    </xf>
    <xf numFmtId="176" fontId="8" fillId="0" borderId="15"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0" fillId="0" borderId="0" xfId="0" applyFill="1" applyBorder="1" applyAlignment="1"/>
    <xf numFmtId="0" fontId="0" fillId="0" borderId="4" xfId="0" applyFill="1" applyBorder="1" applyAlignment="1"/>
    <xf numFmtId="0" fontId="8" fillId="0" borderId="4" xfId="0" applyFont="1" applyFill="1" applyBorder="1" applyAlignment="1">
      <alignment vertical="center" wrapText="1"/>
    </xf>
    <xf numFmtId="9" fontId="8" fillId="0" borderId="4"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center" vertical="center"/>
    </xf>
    <xf numFmtId="9" fontId="5" fillId="0" borderId="0" xfId="0" applyNumberFormat="1" applyFont="1" applyFill="1" applyBorder="1" applyAlignment="1">
      <alignment horizontal="center" vertical="center"/>
    </xf>
    <xf numFmtId="0" fontId="8" fillId="0" borderId="14" xfId="0" applyFont="1" applyFill="1" applyBorder="1" applyAlignment="1">
      <alignment vertical="center" wrapText="1"/>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5" fillId="0" borderId="4" xfId="0" applyFont="1" applyFill="1" applyBorder="1" applyAlignment="1">
      <alignment horizontal="justify" vertical="center"/>
    </xf>
    <xf numFmtId="0" fontId="0" fillId="0" borderId="2" xfId="106" applyFont="1" applyFill="1" applyBorder="1" applyAlignment="1">
      <alignment vertical="center" wrapText="1"/>
    </xf>
    <xf numFmtId="0" fontId="0" fillId="0" borderId="5" xfId="106" applyFont="1" applyFill="1" applyBorder="1" applyAlignment="1">
      <alignment vertical="center" wrapText="1"/>
    </xf>
    <xf numFmtId="0" fontId="9" fillId="0" borderId="0" xfId="0" applyFont="1" applyFill="1" applyBorder="1" applyAlignment="1">
      <alignment horizontal="left" vertical="center" wrapText="1"/>
    </xf>
    <xf numFmtId="0" fontId="10" fillId="0" borderId="0" xfId="115" applyFill="1">
      <alignment vertical="center"/>
    </xf>
    <xf numFmtId="0" fontId="5" fillId="0" borderId="0" xfId="115" applyFont="1" applyFill="1">
      <alignment vertical="center"/>
    </xf>
    <xf numFmtId="0" fontId="5" fillId="0" borderId="0" xfId="115" applyFont="1" applyFill="1" applyAlignment="1">
      <alignment vertical="center" wrapText="1"/>
    </xf>
    <xf numFmtId="0" fontId="5" fillId="0" borderId="0" xfId="115" applyFont="1" applyFill="1" applyAlignment="1">
      <alignment vertical="center"/>
    </xf>
    <xf numFmtId="0" fontId="11" fillId="0" borderId="0" xfId="112" applyFont="1" applyFill="1" applyAlignment="1">
      <alignment vertical="center"/>
    </xf>
    <xf numFmtId="0" fontId="0" fillId="0" borderId="0" xfId="112" applyFill="1" applyAlignment="1">
      <alignment vertical="center"/>
    </xf>
    <xf numFmtId="0" fontId="12" fillId="0" borderId="0" xfId="112" applyFont="1" applyFill="1" applyBorder="1" applyAlignment="1">
      <alignment horizontal="center" vertical="center"/>
    </xf>
    <xf numFmtId="49" fontId="5" fillId="0" borderId="1" xfId="113" applyNumberFormat="1" applyFont="1" applyFill="1" applyBorder="1" applyAlignment="1" applyProtection="1">
      <alignment vertical="center"/>
    </xf>
    <xf numFmtId="177" fontId="5" fillId="0" borderId="1" xfId="53" applyNumberFormat="1" applyFont="1" applyFill="1" applyBorder="1" applyAlignment="1" applyProtection="1">
      <alignment vertical="center"/>
    </xf>
    <xf numFmtId="0" fontId="5" fillId="0" borderId="2" xfId="53" applyNumberFormat="1" applyFont="1" applyFill="1" applyBorder="1" applyAlignment="1" applyProtection="1">
      <alignment horizontal="center" vertical="center"/>
    </xf>
    <xf numFmtId="0" fontId="5" fillId="0" borderId="3" xfId="53" applyNumberFormat="1" applyFont="1" applyFill="1" applyBorder="1" applyAlignment="1" applyProtection="1">
      <alignment horizontal="center" vertical="center"/>
    </xf>
    <xf numFmtId="0" fontId="5" fillId="0" borderId="5" xfId="53" applyNumberFormat="1" applyFont="1" applyFill="1" applyBorder="1" applyAlignment="1" applyProtection="1">
      <alignment horizontal="center" vertical="center"/>
    </xf>
    <xf numFmtId="0" fontId="5" fillId="0" borderId="13" xfId="53" applyNumberFormat="1" applyFont="1" applyFill="1" applyBorder="1" applyAlignment="1" applyProtection="1">
      <alignment horizontal="center" vertical="center"/>
    </xf>
    <xf numFmtId="0" fontId="5" fillId="0" borderId="4" xfId="53" applyNumberFormat="1" applyFont="1" applyFill="1" applyBorder="1" applyAlignment="1" applyProtection="1">
      <alignment horizontal="center" vertical="center" wrapText="1"/>
    </xf>
    <xf numFmtId="0" fontId="5" fillId="0" borderId="4" xfId="53" applyFont="1" applyFill="1" applyBorder="1" applyAlignment="1">
      <alignment horizontal="center" vertical="center"/>
    </xf>
    <xf numFmtId="178" fontId="5" fillId="0" borderId="4" xfId="53" applyNumberFormat="1" applyFont="1" applyFill="1" applyBorder="1" applyAlignment="1" applyProtection="1">
      <alignment horizontal="center" vertical="center" wrapText="1"/>
    </xf>
    <xf numFmtId="179" fontId="5" fillId="0" borderId="4" xfId="53" applyNumberFormat="1" applyFont="1" applyFill="1" applyBorder="1" applyAlignment="1" applyProtection="1">
      <alignment horizontal="center" vertical="center" wrapText="1"/>
    </xf>
    <xf numFmtId="0" fontId="5" fillId="0" borderId="14" xfId="53" applyNumberFormat="1" applyFont="1" applyFill="1" applyBorder="1" applyAlignment="1" applyProtection="1">
      <alignment horizontal="center" vertical="center"/>
    </xf>
    <xf numFmtId="0" fontId="5" fillId="0" borderId="13" xfId="53" applyNumberFormat="1" applyFont="1" applyFill="1" applyBorder="1" applyAlignment="1" applyProtection="1">
      <alignment horizontal="center" vertical="center" wrapText="1"/>
    </xf>
    <xf numFmtId="0" fontId="5" fillId="0" borderId="15" xfId="53" applyNumberFormat="1" applyFont="1" applyFill="1" applyBorder="1" applyAlignment="1" applyProtection="1">
      <alignment horizontal="center" vertical="center"/>
    </xf>
    <xf numFmtId="0" fontId="5" fillId="0" borderId="15" xfId="53" applyNumberFormat="1" applyFont="1" applyFill="1" applyBorder="1" applyAlignment="1" applyProtection="1">
      <alignment horizontal="center" vertical="center" wrapText="1"/>
    </xf>
    <xf numFmtId="0" fontId="5" fillId="0" borderId="4" xfId="115" applyFont="1" applyFill="1" applyBorder="1" applyAlignment="1">
      <alignment horizontal="center" vertical="center"/>
    </xf>
    <xf numFmtId="179" fontId="5" fillId="0" borderId="4" xfId="53" applyNumberFormat="1" applyFont="1" applyFill="1" applyBorder="1" applyAlignment="1" applyProtection="1">
      <alignment horizontal="center" vertical="center"/>
    </xf>
    <xf numFmtId="0" fontId="5" fillId="0" borderId="4" xfId="53" applyNumberFormat="1" applyFont="1" applyFill="1" applyBorder="1" applyAlignment="1" applyProtection="1">
      <alignment horizontal="center" vertical="center"/>
    </xf>
    <xf numFmtId="49" fontId="5" fillId="0" borderId="4" xfId="115" applyNumberFormat="1" applyFont="1" applyFill="1" applyBorder="1" applyAlignment="1">
      <alignment horizontal="left" vertical="center"/>
    </xf>
    <xf numFmtId="49" fontId="5" fillId="0" borderId="4" xfId="53" applyNumberFormat="1" applyFont="1" applyFill="1" applyBorder="1" applyAlignment="1">
      <alignment horizontal="left" vertical="center"/>
    </xf>
    <xf numFmtId="49" fontId="5" fillId="0" borderId="4" xfId="53" applyNumberFormat="1" applyFont="1" applyFill="1" applyBorder="1" applyAlignment="1">
      <alignment horizontal="left" vertical="center" wrapText="1"/>
    </xf>
    <xf numFmtId="180" fontId="5" fillId="0" borderId="4" xfId="53" applyNumberFormat="1" applyFont="1" applyFill="1" applyBorder="1" applyAlignment="1">
      <alignment horizontal="right" vertical="center"/>
    </xf>
    <xf numFmtId="0" fontId="0" fillId="0" borderId="0" xfId="112" applyFill="1" applyAlignment="1">
      <alignment vertical="center" wrapText="1"/>
    </xf>
    <xf numFmtId="181" fontId="0" fillId="0" borderId="0" xfId="112" applyNumberFormat="1" applyFill="1" applyAlignment="1">
      <alignment vertical="center"/>
    </xf>
    <xf numFmtId="177" fontId="5" fillId="0" borderId="1" xfId="53" applyNumberFormat="1" applyFont="1" applyFill="1" applyBorder="1" applyAlignment="1" applyProtection="1">
      <alignment horizontal="center" vertical="center"/>
    </xf>
    <xf numFmtId="0" fontId="5" fillId="0" borderId="2" xfId="53" applyFont="1" applyFill="1" applyBorder="1" applyAlignment="1">
      <alignment horizontal="center" vertical="center"/>
    </xf>
    <xf numFmtId="0" fontId="5" fillId="0" borderId="3" xfId="53" applyFont="1" applyFill="1" applyBorder="1" applyAlignment="1">
      <alignment horizontal="center" vertical="center"/>
    </xf>
    <xf numFmtId="0" fontId="5" fillId="0" borderId="5" xfId="53" applyFont="1" applyFill="1" applyBorder="1" applyAlignment="1">
      <alignment horizontal="center" vertical="center"/>
    </xf>
    <xf numFmtId="0" fontId="5" fillId="0" borderId="13" xfId="53" applyFont="1" applyFill="1" applyBorder="1" applyAlignment="1">
      <alignment horizontal="center" vertical="center" wrapText="1"/>
    </xf>
    <xf numFmtId="0" fontId="5" fillId="0" borderId="15" xfId="53" applyFont="1" applyFill="1" applyBorder="1" applyAlignment="1">
      <alignment horizontal="center" vertical="center" wrapText="1"/>
    </xf>
    <xf numFmtId="0" fontId="10" fillId="0" borderId="0" xfId="115" applyFill="1" applyAlignment="1">
      <alignment vertical="center"/>
    </xf>
    <xf numFmtId="0" fontId="0" fillId="0" borderId="0" xfId="115" applyFont="1" applyFill="1">
      <alignment vertical="center"/>
    </xf>
    <xf numFmtId="0" fontId="12" fillId="0" borderId="0" xfId="53" applyNumberFormat="1" applyFont="1" applyFill="1" applyAlignment="1" applyProtection="1">
      <alignment horizontal="center" vertical="center"/>
    </xf>
    <xf numFmtId="177" fontId="5" fillId="0" borderId="0" xfId="53" applyNumberFormat="1" applyFont="1" applyFill="1" applyAlignment="1" applyProtection="1">
      <alignment vertical="center"/>
    </xf>
    <xf numFmtId="178" fontId="5" fillId="0" borderId="4" xfId="53" applyNumberFormat="1" applyFont="1" applyFill="1" applyBorder="1" applyAlignment="1" applyProtection="1">
      <alignment horizontal="center" vertical="center"/>
    </xf>
    <xf numFmtId="0" fontId="0" fillId="0" borderId="0" xfId="53" applyFont="1" applyFill="1" applyAlignment="1"/>
    <xf numFmtId="0" fontId="5" fillId="0" borderId="4" xfId="53" applyFont="1" applyFill="1" applyBorder="1" applyAlignment="1">
      <alignment horizontal="center" vertical="center" wrapText="1"/>
    </xf>
    <xf numFmtId="0" fontId="5" fillId="0" borderId="4" xfId="115" applyFont="1" applyFill="1" applyBorder="1">
      <alignment vertical="center"/>
    </xf>
    <xf numFmtId="0" fontId="13" fillId="0" borderId="0" xfId="96" applyFont="1" applyFill="1">
      <alignment vertical="center"/>
    </xf>
    <xf numFmtId="0" fontId="0" fillId="0" borderId="0" xfId="96" applyFont="1" applyFill="1">
      <alignment vertical="center"/>
    </xf>
    <xf numFmtId="0" fontId="0" fillId="0" borderId="0" xfId="96" applyFill="1">
      <alignment vertical="center"/>
    </xf>
    <xf numFmtId="0" fontId="5" fillId="0" borderId="0" xfId="113" applyFont="1" applyFill="1" applyAlignment="1"/>
    <xf numFmtId="0" fontId="12" fillId="0" borderId="0" xfId="96" applyFont="1" applyFill="1" applyAlignment="1">
      <alignment horizontal="center" vertical="center"/>
    </xf>
    <xf numFmtId="0" fontId="14" fillId="0" borderId="0" xfId="96" applyFont="1" applyFill="1" applyAlignment="1">
      <alignment vertical="center"/>
    </xf>
    <xf numFmtId="0" fontId="5" fillId="0" borderId="0" xfId="96" applyFont="1" applyFill="1" applyAlignment="1">
      <alignment horizontal="center" vertical="center"/>
    </xf>
    <xf numFmtId="0" fontId="11" fillId="0" borderId="4" xfId="96" applyFont="1" applyFill="1" applyBorder="1" applyAlignment="1">
      <alignment horizontal="center" vertical="center"/>
    </xf>
    <xf numFmtId="0" fontId="11" fillId="0" borderId="4" xfId="96" applyFont="1" applyFill="1" applyBorder="1" applyAlignment="1">
      <alignment horizontal="center" vertical="center" wrapText="1"/>
    </xf>
    <xf numFmtId="0" fontId="0" fillId="0" borderId="4" xfId="96" applyFont="1" applyFill="1" applyBorder="1" applyAlignment="1">
      <alignment horizontal="center" vertical="center"/>
    </xf>
    <xf numFmtId="182" fontId="0" fillId="0" borderId="4" xfId="96" applyNumberFormat="1" applyFont="1" applyFill="1" applyBorder="1" applyAlignment="1">
      <alignment horizontal="right" vertical="center"/>
    </xf>
    <xf numFmtId="0" fontId="0" fillId="0" borderId="4" xfId="96" applyFont="1" applyFill="1" applyBorder="1">
      <alignment vertical="center"/>
    </xf>
    <xf numFmtId="0" fontId="0" fillId="0" borderId="0" xfId="0" applyFill="1">
      <alignment vertical="center"/>
    </xf>
    <xf numFmtId="0" fontId="0" fillId="0" borderId="0" xfId="0" applyFill="1" applyAlignment="1">
      <alignment vertical="center" wrapText="1"/>
    </xf>
    <xf numFmtId="0" fontId="15" fillId="0" borderId="0" xfId="0" applyFont="1" applyFill="1" applyAlignment="1">
      <alignment vertical="center"/>
    </xf>
    <xf numFmtId="0" fontId="16" fillId="0" borderId="0" xfId="0" applyFont="1" applyFill="1" applyBorder="1" applyAlignment="1">
      <alignment horizontal="right" vertical="center" wrapText="1"/>
    </xf>
    <xf numFmtId="0" fontId="17" fillId="0" borderId="0" xfId="0" applyFont="1" applyFill="1" applyBorder="1" applyAlignment="1">
      <alignment horizontal="center" vertical="center" wrapText="1"/>
    </xf>
    <xf numFmtId="0" fontId="16" fillId="0" borderId="0" xfId="0" applyFont="1" applyFill="1" applyBorder="1" applyAlignment="1">
      <alignment horizontal="left" vertical="center"/>
    </xf>
    <xf numFmtId="0" fontId="16" fillId="0" borderId="4"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183" fontId="16" fillId="0" borderId="17" xfId="0" applyNumberFormat="1" applyFont="1" applyFill="1" applyBorder="1" applyAlignment="1">
      <alignment horizontal="right" vertical="center" wrapText="1"/>
    </xf>
    <xf numFmtId="0" fontId="16" fillId="2"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8" fillId="0" borderId="4" xfId="118" applyFont="1" applyFill="1" applyBorder="1" applyAlignment="1">
      <alignment horizontal="center" vertical="center" wrapText="1"/>
    </xf>
    <xf numFmtId="183" fontId="16" fillId="0" borderId="16" xfId="0" applyNumberFormat="1" applyFont="1" applyFill="1" applyBorder="1" applyAlignment="1">
      <alignment horizontal="right" vertical="center" wrapText="1"/>
    </xf>
    <xf numFmtId="183" fontId="16" fillId="0" borderId="20" xfId="0" applyNumberFormat="1" applyFont="1" applyFill="1" applyBorder="1" applyAlignment="1">
      <alignment horizontal="right" vertical="center" wrapText="1"/>
    </xf>
    <xf numFmtId="183" fontId="16" fillId="0" borderId="18" xfId="0" applyNumberFormat="1" applyFont="1" applyFill="1" applyBorder="1" applyAlignment="1">
      <alignment horizontal="right" vertical="center" wrapText="1"/>
    </xf>
    <xf numFmtId="0" fontId="16" fillId="0" borderId="20" xfId="0" applyFont="1" applyFill="1" applyBorder="1" applyAlignment="1">
      <alignment horizontal="center" vertical="center" wrapText="1"/>
    </xf>
    <xf numFmtId="0" fontId="19" fillId="0" borderId="0" xfId="118" applyFont="1" applyFill="1" applyBorder="1" applyAlignment="1">
      <alignment horizontal="center" vertical="center"/>
    </xf>
    <xf numFmtId="0" fontId="4" fillId="0" borderId="0" xfId="118" applyFill="1">
      <alignment vertical="center"/>
    </xf>
    <xf numFmtId="0" fontId="20" fillId="0" borderId="0" xfId="118" applyFont="1" applyFill="1" applyBorder="1" applyAlignment="1">
      <alignment horizontal="center" vertical="center"/>
    </xf>
    <xf numFmtId="0" fontId="21" fillId="0" borderId="0" xfId="118" applyFont="1" applyFill="1" applyBorder="1" applyAlignment="1">
      <alignment horizontal="center" vertical="center"/>
    </xf>
    <xf numFmtId="0" fontId="18" fillId="0" borderId="21" xfId="118" applyFont="1" applyFill="1" applyBorder="1" applyAlignment="1">
      <alignment horizontal="center" vertical="center" wrapText="1"/>
    </xf>
    <xf numFmtId="0" fontId="18" fillId="0" borderId="10" xfId="118" applyFont="1" applyFill="1" applyBorder="1" applyAlignment="1">
      <alignment horizontal="center" vertical="center" wrapText="1"/>
    </xf>
    <xf numFmtId="0" fontId="18" fillId="0" borderId="13" xfId="118" applyFont="1" applyFill="1" applyBorder="1" applyAlignment="1">
      <alignment horizontal="center" vertical="center" wrapText="1"/>
    </xf>
    <xf numFmtId="184" fontId="3" fillId="0" borderId="4" xfId="0" applyNumberFormat="1" applyFont="1" applyFill="1" applyBorder="1" applyAlignment="1" applyProtection="1">
      <alignment horizontal="center" vertical="center" wrapText="1"/>
    </xf>
    <xf numFmtId="0" fontId="18" fillId="0" borderId="14" xfId="118"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xf>
    <xf numFmtId="184" fontId="3" fillId="0" borderId="4"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center" vertical="center" wrapText="1"/>
    </xf>
    <xf numFmtId="182" fontId="18" fillId="0" borderId="4" xfId="118" applyNumberFormat="1" applyFont="1" applyFill="1" applyBorder="1" applyAlignment="1">
      <alignment horizontal="right" vertical="center" wrapText="1"/>
    </xf>
    <xf numFmtId="0" fontId="4" fillId="0" borderId="4" xfId="118" applyFill="1" applyBorder="1">
      <alignment vertical="center"/>
    </xf>
    <xf numFmtId="184" fontId="3" fillId="0" borderId="4" xfId="0" applyNumberFormat="1" applyFont="1" applyFill="1" applyBorder="1" applyAlignment="1" applyProtection="1">
      <alignment vertical="center" wrapText="1"/>
    </xf>
    <xf numFmtId="49" fontId="5" fillId="0" borderId="4" xfId="0" applyNumberFormat="1" applyFont="1" applyFill="1" applyBorder="1" applyAlignment="1" applyProtection="1">
      <alignment horizontal="left" vertical="center" wrapText="1"/>
    </xf>
    <xf numFmtId="49" fontId="3" fillId="0" borderId="4" xfId="0" applyNumberFormat="1" applyFont="1" applyFill="1" applyBorder="1" applyAlignment="1" applyProtection="1">
      <alignment horizontal="left" vertical="center" wrapText="1"/>
    </xf>
    <xf numFmtId="185" fontId="3" fillId="0" borderId="4" xfId="0" applyNumberFormat="1" applyFont="1" applyFill="1" applyBorder="1" applyAlignment="1" applyProtection="1">
      <alignment horizontal="left" vertical="center" wrapText="1"/>
    </xf>
    <xf numFmtId="0" fontId="5" fillId="0" borderId="6" xfId="53" applyNumberFormat="1" applyFont="1" applyFill="1" applyBorder="1" applyAlignment="1" applyProtection="1">
      <alignment horizontal="center" vertical="center"/>
    </xf>
    <xf numFmtId="49" fontId="5" fillId="0" borderId="4" xfId="53" applyNumberFormat="1" applyFont="1" applyFill="1" applyBorder="1" applyAlignment="1" applyProtection="1">
      <alignment horizontal="center" vertical="center"/>
    </xf>
    <xf numFmtId="0" fontId="5" fillId="0" borderId="6" xfId="114" applyFont="1" applyFill="1" applyBorder="1" applyAlignment="1">
      <alignment horizontal="center" vertical="center"/>
    </xf>
    <xf numFmtId="49" fontId="3" fillId="2" borderId="2" xfId="0" applyNumberFormat="1" applyFont="1" applyFill="1" applyBorder="1" applyAlignment="1" applyProtection="1">
      <alignment horizontal="center" vertical="center"/>
    </xf>
    <xf numFmtId="49" fontId="3" fillId="2" borderId="4" xfId="0" applyNumberFormat="1" applyFont="1" applyFill="1" applyBorder="1" applyAlignment="1" applyProtection="1">
      <alignment horizontal="center" vertical="center"/>
    </xf>
    <xf numFmtId="186" fontId="5" fillId="0" borderId="4" xfId="0" applyNumberFormat="1" applyFont="1" applyFill="1" applyBorder="1" applyAlignment="1" applyProtection="1">
      <alignment horizontal="left" vertical="center" wrapText="1"/>
    </xf>
    <xf numFmtId="4" fontId="3" fillId="0" borderId="4" xfId="0" applyNumberFormat="1" applyFont="1" applyFill="1" applyBorder="1" applyAlignment="1" applyProtection="1">
      <alignment horizontal="right" vertical="center"/>
    </xf>
    <xf numFmtId="4" fontId="3" fillId="0" borderId="4" xfId="111" applyNumberFormat="1" applyFont="1" applyFill="1" applyBorder="1" applyAlignment="1" applyProtection="1">
      <alignment horizontal="right" vertical="center"/>
    </xf>
    <xf numFmtId="49" fontId="3" fillId="0" borderId="4" xfId="0" applyNumberFormat="1" applyFont="1" applyFill="1" applyBorder="1" applyAlignment="1">
      <alignment horizontal="center" vertical="center"/>
    </xf>
    <xf numFmtId="0" fontId="22" fillId="0" borderId="2" xfId="114" applyFont="1" applyFill="1" applyBorder="1" applyAlignment="1">
      <alignment horizontal="center" vertical="center" wrapText="1"/>
    </xf>
    <xf numFmtId="49" fontId="5" fillId="0" borderId="4" xfId="114" applyNumberFormat="1" applyFont="1" applyFill="1" applyBorder="1" applyAlignment="1">
      <alignment horizontal="center" vertical="center"/>
    </xf>
    <xf numFmtId="179" fontId="23" fillId="0" borderId="4" xfId="53" applyNumberFormat="1" applyFont="1" applyFill="1" applyBorder="1" applyAlignment="1" applyProtection="1">
      <alignment horizontal="center" vertical="center"/>
    </xf>
    <xf numFmtId="4" fontId="24" fillId="0" borderId="4" xfId="0" applyNumberFormat="1" applyFont="1" applyFill="1" applyBorder="1" applyAlignment="1" applyProtection="1">
      <alignment horizontal="right" vertical="center"/>
    </xf>
    <xf numFmtId="0" fontId="23" fillId="0" borderId="4" xfId="115" applyFont="1" applyFill="1" applyBorder="1">
      <alignment vertical="center"/>
    </xf>
    <xf numFmtId="49" fontId="23" fillId="0" borderId="4" xfId="114" applyNumberFormat="1" applyFont="1" applyFill="1" applyBorder="1" applyAlignment="1">
      <alignment horizontal="center" vertical="center"/>
    </xf>
    <xf numFmtId="0" fontId="23" fillId="0" borderId="2" xfId="114" applyFont="1" applyFill="1" applyBorder="1" applyAlignment="1">
      <alignment horizontal="center" vertical="center" wrapText="1"/>
    </xf>
    <xf numFmtId="186" fontId="23" fillId="0" borderId="4"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horizontal="center" vertical="center"/>
    </xf>
    <xf numFmtId="0" fontId="23" fillId="0" borderId="4" xfId="53" applyNumberFormat="1" applyFont="1" applyFill="1" applyBorder="1" applyAlignment="1" applyProtection="1">
      <alignment horizontal="center" vertical="center"/>
    </xf>
    <xf numFmtId="186" fontId="5" fillId="0" borderId="4" xfId="0" applyNumberFormat="1" applyFont="1" applyFill="1" applyBorder="1" applyAlignment="1" applyProtection="1">
      <alignment vertical="center" wrapText="1"/>
    </xf>
    <xf numFmtId="0" fontId="5" fillId="0" borderId="4" xfId="114" applyFont="1" applyFill="1" applyBorder="1" applyAlignment="1">
      <alignment horizontal="center" vertical="center"/>
    </xf>
    <xf numFmtId="0" fontId="5" fillId="0" borderId="2" xfId="114" applyFont="1" applyFill="1" applyBorder="1" applyAlignment="1">
      <alignment horizontal="center" vertical="center"/>
    </xf>
    <xf numFmtId="0" fontId="10" fillId="0" borderId="0" xfId="116" applyFill="1" applyAlignment="1">
      <alignment vertical="center"/>
    </xf>
    <xf numFmtId="0" fontId="0" fillId="0" borderId="0" xfId="116" applyFont="1" applyFill="1" applyAlignment="1"/>
    <xf numFmtId="0" fontId="5" fillId="0" borderId="0" xfId="116" applyFont="1" applyFill="1" applyAlignment="1"/>
    <xf numFmtId="0" fontId="10" fillId="0" borderId="0" xfId="116" applyFill="1" applyAlignment="1">
      <alignment wrapText="1"/>
    </xf>
    <xf numFmtId="0" fontId="10" fillId="0" borderId="0" xfId="116" applyFill="1" applyAlignment="1"/>
    <xf numFmtId="187" fontId="12" fillId="0" borderId="0" xfId="116" applyNumberFormat="1" applyFont="1" applyFill="1" applyAlignment="1" applyProtection="1">
      <alignment horizontal="center" vertical="center" wrapText="1"/>
    </xf>
    <xf numFmtId="187" fontId="5" fillId="0" borderId="1" xfId="116" applyNumberFormat="1" applyFont="1" applyFill="1" applyBorder="1" applyAlignment="1" applyProtection="1">
      <alignment vertical="center"/>
    </xf>
    <xf numFmtId="187" fontId="5" fillId="0" borderId="0" xfId="116" applyNumberFormat="1" applyFont="1" applyFill="1" applyBorder="1" applyAlignment="1" applyProtection="1">
      <alignment vertical="center" wrapText="1"/>
    </xf>
    <xf numFmtId="187" fontId="14" fillId="0" borderId="0" xfId="116" applyNumberFormat="1" applyFont="1" applyFill="1" applyBorder="1" applyAlignment="1" applyProtection="1">
      <alignment vertical="center" wrapText="1"/>
    </xf>
    <xf numFmtId="187" fontId="5" fillId="0" borderId="4" xfId="116" applyNumberFormat="1" applyFont="1" applyFill="1" applyBorder="1" applyAlignment="1" applyProtection="1">
      <alignment horizontal="center" vertical="center" wrapText="1"/>
    </xf>
    <xf numFmtId="187" fontId="5" fillId="0" borderId="4" xfId="116" applyNumberFormat="1" applyFont="1" applyFill="1" applyBorder="1" applyAlignment="1" applyProtection="1">
      <alignment horizontal="centerContinuous" vertical="center"/>
    </xf>
    <xf numFmtId="187" fontId="5" fillId="0" borderId="4" xfId="116" applyNumberFormat="1" applyFont="1" applyFill="1" applyBorder="1" applyAlignment="1" applyProtection="1">
      <alignment horizontal="center" vertical="center"/>
    </xf>
    <xf numFmtId="187" fontId="5" fillId="0" borderId="2" xfId="116" applyNumberFormat="1" applyFont="1" applyFill="1" applyBorder="1" applyAlignment="1" applyProtection="1">
      <alignment horizontal="center" vertical="center"/>
    </xf>
    <xf numFmtId="0" fontId="5" fillId="0" borderId="4" xfId="116" applyNumberFormat="1" applyFont="1" applyFill="1" applyBorder="1" applyAlignment="1" applyProtection="1">
      <alignment horizontal="center" vertical="center"/>
    </xf>
    <xf numFmtId="0" fontId="3" fillId="0" borderId="4" xfId="113" applyFont="1" applyFill="1" applyBorder="1" applyAlignment="1">
      <alignment horizontal="center" vertical="center" wrapText="1"/>
    </xf>
    <xf numFmtId="177" fontId="5" fillId="0" borderId="4" xfId="116" applyNumberFormat="1" applyFont="1" applyFill="1" applyBorder="1" applyAlignment="1" applyProtection="1">
      <alignment horizontal="centerContinuous" vertical="center"/>
    </xf>
    <xf numFmtId="177" fontId="5" fillId="0" borderId="2" xfId="116" applyNumberFormat="1" applyFont="1" applyFill="1" applyBorder="1" applyAlignment="1" applyProtection="1">
      <alignment horizontal="center" vertical="center"/>
    </xf>
    <xf numFmtId="177" fontId="5" fillId="0" borderId="3" xfId="116" applyNumberFormat="1" applyFont="1" applyFill="1" applyBorder="1" applyAlignment="1" applyProtection="1">
      <alignment horizontal="center" vertical="center"/>
    </xf>
    <xf numFmtId="177" fontId="5" fillId="0" borderId="4" xfId="116" applyNumberFormat="1" applyFont="1" applyFill="1" applyBorder="1" applyAlignment="1" applyProtection="1">
      <alignment horizontal="center" vertical="center" wrapText="1"/>
    </xf>
    <xf numFmtId="49" fontId="5" fillId="0" borderId="4" xfId="116" applyNumberFormat="1" applyFont="1" applyFill="1" applyBorder="1" applyAlignment="1">
      <alignment horizontal="center" vertical="center"/>
    </xf>
    <xf numFmtId="188" fontId="3" fillId="0" borderId="4" xfId="113" applyNumberFormat="1" applyFont="1" applyFill="1" applyBorder="1" applyAlignment="1">
      <alignment horizontal="left" vertical="center" wrapText="1"/>
    </xf>
    <xf numFmtId="180" fontId="5" fillId="0" borderId="4" xfId="113" applyNumberFormat="1" applyFont="1" applyFill="1" applyBorder="1" applyAlignment="1" applyProtection="1">
      <alignment horizontal="right" vertical="center" wrapText="1"/>
    </xf>
    <xf numFmtId="0" fontId="5" fillId="0" borderId="5" xfId="98" applyFont="1" applyFill="1" applyBorder="1" applyAlignment="1">
      <alignment vertical="center" wrapText="1"/>
    </xf>
    <xf numFmtId="180" fontId="5" fillId="0" borderId="4" xfId="116" applyNumberFormat="1" applyFont="1" applyFill="1" applyBorder="1" applyAlignment="1">
      <alignment horizontal="right" vertical="center" wrapText="1"/>
    </xf>
    <xf numFmtId="0" fontId="5" fillId="0" borderId="4" xfId="98" applyFont="1" applyFill="1" applyBorder="1" applyAlignment="1">
      <alignment vertical="center" wrapText="1"/>
    </xf>
    <xf numFmtId="180" fontId="5" fillId="0" borderId="4" xfId="116" applyNumberFormat="1" applyFont="1" applyFill="1" applyBorder="1" applyAlignment="1" applyProtection="1">
      <alignment horizontal="right" vertical="center" wrapText="1"/>
    </xf>
    <xf numFmtId="0" fontId="3" fillId="0" borderId="4" xfId="113" applyFont="1" applyFill="1" applyBorder="1" applyAlignment="1">
      <alignment horizontal="left" vertical="center"/>
    </xf>
    <xf numFmtId="0" fontId="3" fillId="0" borderId="2" xfId="113" applyFont="1" applyFill="1" applyBorder="1" applyAlignment="1">
      <alignment horizontal="left" vertical="center"/>
    </xf>
    <xf numFmtId="0" fontId="3" fillId="0" borderId="5" xfId="113" applyFont="1" applyFill="1" applyBorder="1" applyAlignment="1">
      <alignment horizontal="left" vertical="center"/>
    </xf>
    <xf numFmtId="180" fontId="5" fillId="0" borderId="13" xfId="113" applyNumberFormat="1" applyFont="1" applyFill="1" applyBorder="1" applyAlignment="1" applyProtection="1">
      <alignment horizontal="right" vertical="center" wrapText="1"/>
    </xf>
    <xf numFmtId="188" fontId="3" fillId="0" borderId="2" xfId="113" applyNumberFormat="1" applyFont="1" applyFill="1" applyBorder="1" applyAlignment="1">
      <alignment horizontal="left" vertical="center" wrapText="1"/>
    </xf>
    <xf numFmtId="188" fontId="3" fillId="0" borderId="5" xfId="113" applyNumberFormat="1" applyFont="1" applyFill="1" applyBorder="1" applyAlignment="1">
      <alignment horizontal="left" vertical="center" wrapText="1"/>
    </xf>
    <xf numFmtId="177" fontId="5" fillId="0" borderId="4" xfId="117" applyNumberFormat="1" applyFont="1" applyFill="1" applyBorder="1" applyAlignment="1">
      <alignment vertical="center" wrapText="1"/>
    </xf>
    <xf numFmtId="0" fontId="3" fillId="0" borderId="2" xfId="113" applyFont="1" applyFill="1" applyBorder="1" applyAlignment="1">
      <alignment horizontal="left" vertical="center" wrapText="1"/>
    </xf>
    <xf numFmtId="0" fontId="3" fillId="0" borderId="5" xfId="113" applyFont="1" applyFill="1" applyBorder="1" applyAlignment="1">
      <alignment horizontal="left" vertical="center" wrapText="1"/>
    </xf>
    <xf numFmtId="0" fontId="5" fillId="0" borderId="2" xfId="117" applyFont="1" applyFill="1" applyBorder="1" applyAlignment="1">
      <alignment horizontal="center" vertical="center" wrapText="1"/>
    </xf>
    <xf numFmtId="0" fontId="5" fillId="0" borderId="5" xfId="117" applyFont="1" applyFill="1" applyBorder="1" applyAlignment="1">
      <alignment horizontal="center" vertical="center" wrapText="1"/>
    </xf>
    <xf numFmtId="0" fontId="5" fillId="0" borderId="2" xfId="117" applyFont="1" applyFill="1" applyBorder="1" applyAlignment="1">
      <alignment vertical="center" wrapText="1"/>
    </xf>
    <xf numFmtId="0" fontId="5" fillId="0" borderId="5" xfId="117" applyFont="1" applyFill="1" applyBorder="1" applyAlignment="1">
      <alignment vertical="center" wrapText="1"/>
    </xf>
    <xf numFmtId="0" fontId="5" fillId="0" borderId="4" xfId="116" applyFont="1" applyFill="1" applyBorder="1" applyAlignment="1">
      <alignment horizontal="left" vertical="center" wrapText="1"/>
    </xf>
    <xf numFmtId="177" fontId="5" fillId="0" borderId="4" xfId="116" applyNumberFormat="1" applyFont="1" applyFill="1" applyBorder="1" applyAlignment="1">
      <alignment horizontal="right" vertical="center" wrapText="1"/>
    </xf>
    <xf numFmtId="0" fontId="5" fillId="0" borderId="2" xfId="116" applyFont="1" applyFill="1" applyBorder="1" applyAlignment="1">
      <alignment horizontal="left" vertical="center" wrapText="1"/>
    </xf>
    <xf numFmtId="0" fontId="5" fillId="0" borderId="5" xfId="116" applyFont="1" applyFill="1" applyBorder="1" applyAlignment="1">
      <alignment horizontal="left" vertical="center" wrapText="1"/>
    </xf>
    <xf numFmtId="0" fontId="3" fillId="0" borderId="2" xfId="113" applyFont="1" applyFill="1" applyBorder="1" applyAlignment="1">
      <alignment horizontal="center" vertical="center" wrapText="1"/>
    </xf>
    <xf numFmtId="0" fontId="3" fillId="0" borderId="5" xfId="113" applyFont="1" applyFill="1" applyBorder="1" applyAlignment="1">
      <alignment horizontal="center" vertical="center" wrapText="1"/>
    </xf>
    <xf numFmtId="180" fontId="5" fillId="0" borderId="15" xfId="113" applyNumberFormat="1" applyFont="1" applyFill="1" applyBorder="1" applyAlignment="1" applyProtection="1">
      <alignment horizontal="right" vertical="center" wrapText="1"/>
    </xf>
    <xf numFmtId="0" fontId="5" fillId="0" borderId="2" xfId="113" applyFont="1" applyFill="1" applyBorder="1" applyAlignment="1">
      <alignment vertical="center" wrapText="1"/>
    </xf>
    <xf numFmtId="0" fontId="5" fillId="0" borderId="5" xfId="113" applyFont="1" applyFill="1" applyBorder="1" applyAlignment="1">
      <alignment vertical="center" wrapText="1"/>
    </xf>
    <xf numFmtId="187" fontId="5" fillId="0" borderId="2" xfId="116" applyNumberFormat="1" applyFont="1" applyFill="1" applyBorder="1" applyAlignment="1" applyProtection="1">
      <alignment horizontal="center" vertical="center" wrapText="1"/>
    </xf>
    <xf numFmtId="187" fontId="5" fillId="0" borderId="5" xfId="116" applyNumberFormat="1" applyFont="1" applyFill="1" applyBorder="1" applyAlignment="1" applyProtection="1">
      <alignment horizontal="center" vertical="center" wrapText="1"/>
    </xf>
    <xf numFmtId="182" fontId="5" fillId="0" borderId="15" xfId="113" applyNumberFormat="1" applyFont="1" applyFill="1" applyBorder="1" applyAlignment="1" applyProtection="1">
      <alignment horizontal="right" vertical="center" wrapText="1"/>
    </xf>
    <xf numFmtId="0" fontId="5"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7" fontId="5" fillId="0" borderId="1" xfId="116" applyNumberFormat="1" applyFont="1" applyFill="1" applyBorder="1" applyAlignment="1" applyProtection="1">
      <alignment horizontal="center" vertical="center" wrapText="1"/>
    </xf>
    <xf numFmtId="0" fontId="5" fillId="0" borderId="4" xfId="116" applyFont="1" applyFill="1" applyBorder="1" applyAlignment="1">
      <alignment horizontal="centerContinuous"/>
    </xf>
    <xf numFmtId="0" fontId="5" fillId="0" borderId="4" xfId="116" applyFont="1" applyFill="1" applyBorder="1" applyAlignment="1">
      <alignment horizontal="centerContinuous" vertical="center"/>
    </xf>
    <xf numFmtId="49" fontId="5" fillId="0" borderId="4" xfId="116" applyNumberFormat="1" applyFont="1" applyFill="1" applyBorder="1" applyAlignment="1">
      <alignment horizontal="center" vertical="center" wrapText="1"/>
    </xf>
    <xf numFmtId="49" fontId="5" fillId="0" borderId="13" xfId="116" applyNumberFormat="1" applyFont="1" applyFill="1" applyBorder="1" applyAlignment="1">
      <alignment horizontal="center" vertical="center" wrapText="1"/>
    </xf>
    <xf numFmtId="0" fontId="5" fillId="0" borderId="4" xfId="116" applyFont="1" applyFill="1" applyBorder="1" applyAlignment="1">
      <alignment horizontal="center" vertical="center" wrapText="1"/>
    </xf>
    <xf numFmtId="49" fontId="5" fillId="0" borderId="15" xfId="116" applyNumberFormat="1" applyFont="1" applyFill="1" applyBorder="1" applyAlignment="1">
      <alignment horizontal="center" vertical="center" wrapText="1"/>
    </xf>
    <xf numFmtId="180" fontId="5" fillId="0" borderId="4" xfId="116" applyNumberFormat="1" applyFont="1" applyFill="1" applyBorder="1" applyAlignment="1">
      <alignment horizontal="right" vertical="center"/>
    </xf>
    <xf numFmtId="0" fontId="5" fillId="0" borderId="0" xfId="117" applyFont="1" applyFill="1">
      <alignment vertical="center"/>
    </xf>
    <xf numFmtId="0" fontId="3" fillId="0" borderId="0" xfId="113" applyFont="1" applyFill="1" applyAlignment="1"/>
    <xf numFmtId="49" fontId="3" fillId="0" borderId="0" xfId="113" applyNumberFormat="1" applyFont="1" applyFill="1" applyBorder="1" applyAlignment="1" applyProtection="1">
      <alignment vertical="center"/>
    </xf>
    <xf numFmtId="49" fontId="3" fillId="0" borderId="0" xfId="113" applyNumberFormat="1" applyFont="1" applyFill="1" applyBorder="1" applyAlignment="1" applyProtection="1">
      <alignment horizontal="left" vertical="center"/>
    </xf>
    <xf numFmtId="0" fontId="3" fillId="0" borderId="0" xfId="113" applyFont="1" applyFill="1" applyAlignment="1">
      <alignment horizontal="right" vertical="center"/>
    </xf>
    <xf numFmtId="186" fontId="23" fillId="0" borderId="4" xfId="0" applyNumberFormat="1" applyFont="1" applyFill="1" applyBorder="1" applyAlignment="1" applyProtection="1">
      <alignment horizontal="center" vertical="center" wrapText="1"/>
    </xf>
    <xf numFmtId="0" fontId="23" fillId="0" borderId="4" xfId="114" applyFont="1" applyFill="1" applyBorder="1" applyAlignment="1">
      <alignment horizontal="center" vertical="center"/>
    </xf>
    <xf numFmtId="0" fontId="3" fillId="0" borderId="1" xfId="113" applyFont="1" applyFill="1" applyBorder="1" applyAlignment="1">
      <alignment horizontal="center" vertical="center"/>
    </xf>
    <xf numFmtId="0" fontId="10" fillId="0" borderId="0" xfId="114" applyFill="1" applyAlignment="1"/>
    <xf numFmtId="0" fontId="12" fillId="0" borderId="0" xfId="114" applyNumberFormat="1" applyFont="1" applyFill="1" applyAlignment="1" applyProtection="1">
      <alignment horizontal="center" vertical="center"/>
    </xf>
    <xf numFmtId="0" fontId="5" fillId="0" borderId="13" xfId="114" applyFont="1" applyFill="1" applyBorder="1" applyAlignment="1">
      <alignment horizontal="center" vertical="center"/>
    </xf>
    <xf numFmtId="0" fontId="5" fillId="0" borderId="4" xfId="114" applyNumberFormat="1" applyFont="1" applyFill="1" applyBorder="1" applyAlignment="1" applyProtection="1">
      <alignment horizontal="center" vertical="center" wrapText="1"/>
    </xf>
    <xf numFmtId="49" fontId="10" fillId="0" borderId="4" xfId="114" applyNumberFormat="1" applyFont="1" applyFill="1" applyBorder="1" applyAlignment="1">
      <alignment horizontal="center" vertical="center" wrapText="1"/>
    </xf>
    <xf numFmtId="0" fontId="3" fillId="0" borderId="6" xfId="113" applyFont="1" applyFill="1" applyBorder="1" applyAlignment="1">
      <alignment horizontal="center" vertical="center"/>
    </xf>
    <xf numFmtId="0" fontId="3" fillId="0" borderId="8" xfId="113" applyFont="1" applyFill="1" applyBorder="1" applyAlignment="1">
      <alignment horizontal="center" vertical="center"/>
    </xf>
    <xf numFmtId="0" fontId="5" fillId="0" borderId="4" xfId="114" applyNumberFormat="1" applyFont="1" applyFill="1" applyBorder="1" applyAlignment="1" applyProtection="1">
      <alignment horizontal="center" vertical="center"/>
    </xf>
    <xf numFmtId="0" fontId="5" fillId="0" borderId="14" xfId="114" applyFont="1" applyFill="1" applyBorder="1" applyAlignment="1">
      <alignment horizontal="center" vertical="center"/>
    </xf>
    <xf numFmtId="0" fontId="3" fillId="0" borderId="11" xfId="113" applyFont="1" applyFill="1" applyBorder="1" applyAlignment="1">
      <alignment horizontal="center" vertical="center"/>
    </xf>
    <xf numFmtId="0" fontId="3" fillId="0" borderId="12" xfId="113" applyFont="1" applyFill="1" applyBorder="1" applyAlignment="1">
      <alignment horizontal="center" vertical="center"/>
    </xf>
    <xf numFmtId="0" fontId="5" fillId="0" borderId="15" xfId="114" applyFont="1" applyFill="1" applyBorder="1" applyAlignment="1">
      <alignment horizontal="center" vertical="center"/>
    </xf>
    <xf numFmtId="0" fontId="3" fillId="0" borderId="4" xfId="113" applyFont="1" applyFill="1" applyBorder="1" applyAlignment="1">
      <alignment horizontal="center" vertical="center"/>
    </xf>
    <xf numFmtId="0" fontId="5" fillId="0" borderId="2" xfId="114" applyFont="1" applyFill="1" applyBorder="1" applyAlignment="1">
      <alignment horizontal="center" vertical="center" wrapText="1"/>
    </xf>
    <xf numFmtId="0" fontId="5" fillId="0" borderId="4" xfId="114" applyFont="1" applyFill="1" applyBorder="1" applyAlignment="1">
      <alignment horizontal="center" vertical="center" wrapText="1"/>
    </xf>
    <xf numFmtId="0" fontId="3" fillId="0" borderId="13" xfId="113" applyFont="1" applyFill="1" applyBorder="1" applyAlignment="1">
      <alignment horizontal="center" vertical="center" wrapText="1"/>
    </xf>
    <xf numFmtId="0" fontId="3" fillId="0" borderId="13" xfId="113" applyFont="1" applyFill="1" applyBorder="1" applyAlignment="1">
      <alignment horizontal="center" vertical="center"/>
    </xf>
    <xf numFmtId="0" fontId="3" fillId="0" borderId="14" xfId="113" applyFont="1" applyFill="1" applyBorder="1" applyAlignment="1">
      <alignment horizontal="center" vertical="center" wrapText="1"/>
    </xf>
    <xf numFmtId="0" fontId="3" fillId="0" borderId="14" xfId="113" applyFont="1" applyFill="1" applyBorder="1" applyAlignment="1">
      <alignment horizontal="center" vertical="center"/>
    </xf>
    <xf numFmtId="0" fontId="3" fillId="0" borderId="15" xfId="113" applyFont="1" applyFill="1" applyBorder="1" applyAlignment="1">
      <alignment horizontal="center" vertical="center" wrapText="1"/>
    </xf>
    <xf numFmtId="0" fontId="3" fillId="0" borderId="15" xfId="113" applyFont="1" applyFill="1" applyBorder="1" applyAlignment="1">
      <alignment horizontal="center" vertical="center"/>
    </xf>
    <xf numFmtId="0" fontId="10" fillId="0" borderId="0" xfId="113" applyFill="1" applyAlignment="1"/>
    <xf numFmtId="0" fontId="12" fillId="0" borderId="0" xfId="113" applyFont="1" applyFill="1" applyAlignment="1">
      <alignment horizontal="center" vertical="center"/>
    </xf>
    <xf numFmtId="49" fontId="3" fillId="0" borderId="4" xfId="113" applyNumberFormat="1" applyFont="1" applyFill="1" applyBorder="1" applyAlignment="1" applyProtection="1">
      <alignment horizontal="center" vertical="center"/>
    </xf>
    <xf numFmtId="49" fontId="3" fillId="0" borderId="2" xfId="113" applyNumberFormat="1" applyFont="1" applyFill="1" applyBorder="1" applyAlignment="1" applyProtection="1">
      <alignment horizontal="center" vertical="center"/>
    </xf>
    <xf numFmtId="49" fontId="3" fillId="0" borderId="3" xfId="113" applyNumberFormat="1" applyFont="1" applyFill="1" applyBorder="1" applyAlignment="1" applyProtection="1">
      <alignment horizontal="center" vertical="center"/>
    </xf>
    <xf numFmtId="0" fontId="3" fillId="0" borderId="9" xfId="113" applyFont="1" applyFill="1" applyBorder="1" applyAlignment="1">
      <alignment horizontal="center" vertical="center"/>
    </xf>
    <xf numFmtId="0" fontId="3" fillId="0" borderId="10" xfId="113" applyFont="1" applyFill="1" applyBorder="1" applyAlignment="1">
      <alignment horizontal="center" vertical="center"/>
    </xf>
    <xf numFmtId="49" fontId="3" fillId="0" borderId="4" xfId="113" applyNumberFormat="1" applyFont="1" applyFill="1" applyBorder="1" applyAlignment="1" applyProtection="1">
      <alignment horizontal="right" vertical="center" wrapText="1"/>
    </xf>
    <xf numFmtId="188" fontId="3" fillId="0" borderId="4" xfId="113" applyNumberFormat="1" applyFont="1" applyFill="1" applyBorder="1" applyAlignment="1">
      <alignment horizontal="left" vertical="center"/>
    </xf>
    <xf numFmtId="176" fontId="3" fillId="0" borderId="4" xfId="113" applyNumberFormat="1" applyFont="1" applyFill="1" applyBorder="1" applyAlignment="1" applyProtection="1">
      <alignment horizontal="right" vertical="center" wrapText="1"/>
    </xf>
    <xf numFmtId="188" fontId="3" fillId="0" borderId="4" xfId="113" applyNumberFormat="1" applyFont="1" applyFill="1" applyBorder="1" applyAlignment="1" applyProtection="1">
      <alignment horizontal="left" vertical="center"/>
    </xf>
    <xf numFmtId="0" fontId="3" fillId="0" borderId="4" xfId="113" applyFont="1" applyFill="1" applyBorder="1" applyAlignment="1">
      <alignment horizontal="left" vertical="top" wrapText="1"/>
    </xf>
    <xf numFmtId="49" fontId="24" fillId="0" borderId="4" xfId="113" applyNumberFormat="1" applyFont="1" applyFill="1" applyBorder="1" applyAlignment="1" applyProtection="1">
      <alignment horizontal="right" vertical="center" wrapText="1"/>
    </xf>
    <xf numFmtId="49" fontId="25" fillId="0" borderId="4" xfId="113" applyNumberFormat="1" applyFont="1" applyFill="1" applyBorder="1" applyAlignment="1" applyProtection="1">
      <alignment horizontal="right" vertical="center" wrapText="1"/>
    </xf>
    <xf numFmtId="0" fontId="3" fillId="0" borderId="4" xfId="113" applyFont="1" applyFill="1" applyBorder="1" applyAlignment="1">
      <alignment vertical="center"/>
    </xf>
    <xf numFmtId="182" fontId="3" fillId="0" borderId="4" xfId="113" applyNumberFormat="1" applyFont="1" applyFill="1" applyBorder="1" applyAlignment="1" applyProtection="1">
      <alignment horizontal="right" vertical="center" wrapText="1"/>
    </xf>
    <xf numFmtId="180" fontId="3" fillId="0" borderId="4" xfId="113" applyNumberFormat="1" applyFont="1" applyFill="1" applyBorder="1" applyAlignment="1" applyProtection="1">
      <alignment horizontal="right" vertical="center" wrapText="1"/>
    </xf>
    <xf numFmtId="188" fontId="3" fillId="0" borderId="2" xfId="113" applyNumberFormat="1" applyFont="1" applyFill="1" applyBorder="1" applyAlignment="1">
      <alignment horizontal="center" vertical="center" wrapText="1"/>
    </xf>
    <xf numFmtId="188" fontId="3" fillId="0" borderId="5" xfId="113" applyNumberFormat="1" applyFont="1" applyFill="1" applyBorder="1" applyAlignment="1">
      <alignment horizontal="center" vertical="center" wrapText="1"/>
    </xf>
    <xf numFmtId="49" fontId="3" fillId="0" borderId="4" xfId="113" applyNumberFormat="1" applyFont="1" applyFill="1" applyBorder="1" applyAlignment="1"/>
    <xf numFmtId="0" fontId="3" fillId="0" borderId="4" xfId="113" applyFont="1" applyFill="1" applyBorder="1" applyAlignment="1"/>
    <xf numFmtId="182" fontId="3" fillId="0" borderId="4" xfId="113" applyNumberFormat="1" applyFont="1" applyFill="1" applyBorder="1" applyAlignment="1"/>
    <xf numFmtId="0" fontId="3" fillId="0" borderId="2" xfId="113" applyFont="1" applyFill="1" applyBorder="1" applyAlignment="1"/>
    <xf numFmtId="0" fontId="3" fillId="0" borderId="5" xfId="113" applyFont="1" applyFill="1" applyBorder="1" applyAlignment="1"/>
    <xf numFmtId="49" fontId="3" fillId="0" borderId="5" xfId="113" applyNumberFormat="1" applyFont="1" applyFill="1" applyBorder="1" applyAlignment="1" applyProtection="1">
      <alignment horizontal="center" vertical="center"/>
    </xf>
    <xf numFmtId="176" fontId="3" fillId="0" borderId="4" xfId="113" applyNumberFormat="1" applyFont="1" applyFill="1" applyBorder="1" applyAlignment="1"/>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20% - 着色 5 2 2"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标题 3" xfId="25" builtinId="18"/>
    <cellStyle name="差_64242C78E6F6009AE0530A08AF09009A" xfId="26"/>
    <cellStyle name="60% - 强调文字颜色 1" xfId="27" builtinId="32"/>
    <cellStyle name="40% - 着色 3 3" xfId="28"/>
    <cellStyle name="60% - 强调文字颜色 4" xfId="29" builtinId="44"/>
    <cellStyle name="输出" xfId="30" builtinId="21"/>
    <cellStyle name="计算" xfId="31" builtinId="22"/>
    <cellStyle name="检查单元格" xfId="32" builtinId="23"/>
    <cellStyle name="20% - 着色 1 2" xfId="33"/>
    <cellStyle name="链接单元格" xfId="34" builtinId="24"/>
    <cellStyle name="40% - 着色 5 2" xfId="35"/>
    <cellStyle name="20% - 强调文字颜色 6" xfId="36" builtinId="50"/>
    <cellStyle name="强调文字颜色 2" xfId="37" builtinId="33"/>
    <cellStyle name="汇总" xfId="38" builtinId="25"/>
    <cellStyle name="好" xfId="39" builtinId="26"/>
    <cellStyle name="适中" xfId="40" builtinId="28"/>
    <cellStyle name="20% - 强调文字颜色 5" xfId="41" builtinId="46"/>
    <cellStyle name="强调文字颜色 1" xfId="42" builtinId="29"/>
    <cellStyle name="差_64242C78E6FB009AE0530A08AF09009A" xfId="43"/>
    <cellStyle name="20% - 着色 2 2" xfId="44"/>
    <cellStyle name="20% - 强调文字颜色 1" xfId="45" builtinId="30"/>
    <cellStyle name="40% - 强调文字颜色 1" xfId="46" builtinId="31"/>
    <cellStyle name="20% - 着色 2 3" xfId="47"/>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常规_新报表页" xfId="53"/>
    <cellStyle name="40% - 强调文字颜色 4" xfId="54" builtinId="43"/>
    <cellStyle name="强调文字颜色 5" xfId="55" builtinId="45"/>
    <cellStyle name="40% - 强调文字颜色 5" xfId="56" builtinId="47"/>
    <cellStyle name="60% - 强调文字颜色 5" xfId="57" builtinId="48"/>
    <cellStyle name="60% - 着色 6 2" xfId="58"/>
    <cellStyle name="强调文字颜色 6" xfId="59" builtinId="49"/>
    <cellStyle name="40% - 强调文字颜色 6" xfId="60" builtinId="51"/>
    <cellStyle name="着色 5 2" xfId="61"/>
    <cellStyle name="20% - 着色 3 2" xfId="62"/>
    <cellStyle name="60% - 强调文字颜色 6" xfId="63" builtinId="52"/>
    <cellStyle name="20% - 着色 1 2 2" xfId="64"/>
    <cellStyle name="20% - 着色 1 3" xfId="65"/>
    <cellStyle name="20% - 着色 4 3" xfId="66"/>
    <cellStyle name="20% - 着色 3 2 2" xfId="67"/>
    <cellStyle name="20% - 着色 4 2" xfId="68"/>
    <cellStyle name="20% - 着色 5 2" xfId="69"/>
    <cellStyle name="着色 1 2" xfId="70"/>
    <cellStyle name="20% - 着色 5 3" xfId="71"/>
    <cellStyle name="20% - 着色 6 2" xfId="72"/>
    <cellStyle name="着色 2 2" xfId="73"/>
    <cellStyle name="20% - 着色 6 2 2" xfId="74"/>
    <cellStyle name="20% - 着色 6 3" xfId="75"/>
    <cellStyle name="40% - 着色 1 2" xfId="76"/>
    <cellStyle name="40% - 着色 1 2 2" xfId="77"/>
    <cellStyle name="40% - 着色 2 3"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60% - 着色 4 2" xfId="95"/>
    <cellStyle name="常规_64242C78E6FB009AE0530A08AF09009A"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3"/>
  <sheetViews>
    <sheetView showGridLines="0" showZeros="0" topLeftCell="A7" workbookViewId="0">
      <selection activeCell="C20" sqref="C20"/>
    </sheetView>
  </sheetViews>
  <sheetFormatPr defaultColWidth="6.875" defaultRowHeight="12"/>
  <cols>
    <col min="1" max="1" width="4.125" style="296" customWidth="1"/>
    <col min="2" max="2" width="15.5" style="296" customWidth="1"/>
    <col min="3" max="3" width="11.375" style="296" customWidth="1"/>
    <col min="4" max="4" width="15.5" style="296" customWidth="1"/>
    <col min="5" max="5" width="10.25" style="296" customWidth="1"/>
    <col min="6" max="6" width="8.75" style="296" customWidth="1"/>
    <col min="7" max="7" width="13.25" style="296" customWidth="1"/>
    <col min="8" max="8" width="6.625" style="296" customWidth="1"/>
    <col min="9" max="9" width="6.25" style="296" customWidth="1"/>
    <col min="10" max="10" width="8.375" style="296" customWidth="1"/>
    <col min="11" max="12" width="5.75" style="296" customWidth="1"/>
    <col min="13" max="13" width="5.375" style="296" customWidth="1"/>
    <col min="14" max="16384" width="6.875" style="296"/>
  </cols>
  <sheetData>
    <row r="1" s="138" customFormat="1" ht="20.45" customHeight="1" spans="12:12">
      <c r="L1" s="138" t="s">
        <v>0</v>
      </c>
    </row>
    <row r="2" ht="42" customHeight="1" spans="2:12">
      <c r="B2" s="297" t="s">
        <v>1</v>
      </c>
      <c r="C2" s="297"/>
      <c r="D2" s="297"/>
      <c r="E2" s="297"/>
      <c r="F2" s="297"/>
      <c r="G2" s="297"/>
      <c r="H2" s="297"/>
      <c r="I2" s="297"/>
      <c r="J2" s="297"/>
      <c r="K2" s="297"/>
      <c r="L2" s="297"/>
    </row>
    <row r="3" s="268" customFormat="1" ht="15" customHeight="1" spans="2:12">
      <c r="B3" s="269" t="s">
        <v>2</v>
      </c>
      <c r="C3" s="270"/>
      <c r="D3" s="270"/>
      <c r="E3" s="271"/>
      <c r="K3" s="274" t="s">
        <v>3</v>
      </c>
      <c r="L3" s="274"/>
    </row>
    <row r="4" s="268" customFormat="1" ht="27.6" customHeight="1" spans="1:13">
      <c r="A4" s="298" t="s">
        <v>4</v>
      </c>
      <c r="B4" s="298"/>
      <c r="C4" s="298"/>
      <c r="D4" s="299" t="s">
        <v>5</v>
      </c>
      <c r="E4" s="300"/>
      <c r="F4" s="300"/>
      <c r="G4" s="300"/>
      <c r="H4" s="300"/>
      <c r="I4" s="300"/>
      <c r="J4" s="300"/>
      <c r="K4" s="300"/>
      <c r="L4" s="300"/>
      <c r="M4" s="320"/>
    </row>
    <row r="5" s="268" customFormat="1" ht="24" customHeight="1" spans="1:13">
      <c r="A5" s="280" t="s">
        <v>6</v>
      </c>
      <c r="B5" s="281"/>
      <c r="C5" s="287" t="s">
        <v>7</v>
      </c>
      <c r="D5" s="287" t="s">
        <v>8</v>
      </c>
      <c r="E5" s="287" t="s">
        <v>9</v>
      </c>
      <c r="F5" s="287" t="s">
        <v>10</v>
      </c>
      <c r="G5" s="287"/>
      <c r="H5" s="287"/>
      <c r="I5" s="287"/>
      <c r="J5" s="287"/>
      <c r="K5" s="287"/>
      <c r="L5" s="218" t="s">
        <v>11</v>
      </c>
      <c r="M5" s="218" t="s">
        <v>12</v>
      </c>
    </row>
    <row r="6" s="268" customFormat="1" ht="20.45" customHeight="1" spans="1:13">
      <c r="A6" s="301"/>
      <c r="B6" s="302"/>
      <c r="C6" s="287"/>
      <c r="D6" s="287"/>
      <c r="E6" s="287"/>
      <c r="F6" s="287" t="s">
        <v>13</v>
      </c>
      <c r="G6" s="287"/>
      <c r="H6" s="218" t="s">
        <v>14</v>
      </c>
      <c r="I6" s="218" t="s">
        <v>15</v>
      </c>
      <c r="J6" s="218" t="s">
        <v>16</v>
      </c>
      <c r="K6" s="218" t="s">
        <v>17</v>
      </c>
      <c r="L6" s="218"/>
      <c r="M6" s="218"/>
    </row>
    <row r="7" s="268" customFormat="1" ht="22.9" customHeight="1" spans="1:13">
      <c r="A7" s="284"/>
      <c r="B7" s="285"/>
      <c r="C7" s="287"/>
      <c r="D7" s="287"/>
      <c r="E7" s="287"/>
      <c r="F7" s="287" t="s">
        <v>18</v>
      </c>
      <c r="G7" s="287" t="s">
        <v>19</v>
      </c>
      <c r="H7" s="218"/>
      <c r="I7" s="218"/>
      <c r="J7" s="218"/>
      <c r="K7" s="218"/>
      <c r="L7" s="218"/>
      <c r="M7" s="218"/>
    </row>
    <row r="8" s="268" customFormat="1" ht="30" customHeight="1" spans="1:13">
      <c r="A8" s="290" t="s">
        <v>13</v>
      </c>
      <c r="B8" s="224" t="s">
        <v>18</v>
      </c>
      <c r="C8" s="303" t="s">
        <v>20</v>
      </c>
      <c r="D8" s="304" t="s">
        <v>21</v>
      </c>
      <c r="E8" s="305">
        <v>1849</v>
      </c>
      <c r="F8" s="305">
        <v>1849</v>
      </c>
      <c r="G8" s="305">
        <v>1849</v>
      </c>
      <c r="H8" s="305"/>
      <c r="I8" s="305"/>
      <c r="J8" s="305"/>
      <c r="K8" s="305"/>
      <c r="L8" s="305"/>
      <c r="M8" s="321"/>
    </row>
    <row r="9" s="268" customFormat="1" ht="30" customHeight="1" spans="1:13">
      <c r="A9" s="292"/>
      <c r="B9" s="224" t="s">
        <v>22</v>
      </c>
      <c r="C9" s="303" t="s">
        <v>23</v>
      </c>
      <c r="D9" s="304" t="s">
        <v>24</v>
      </c>
      <c r="E9" s="305">
        <v>1058.5</v>
      </c>
      <c r="F9" s="305">
        <v>1058.5</v>
      </c>
      <c r="G9" s="305">
        <v>1058.5</v>
      </c>
      <c r="H9" s="305"/>
      <c r="I9" s="305"/>
      <c r="J9" s="305"/>
      <c r="K9" s="305"/>
      <c r="L9" s="305"/>
      <c r="M9" s="321"/>
    </row>
    <row r="10" s="268" customFormat="1" ht="30" customHeight="1" spans="1:13">
      <c r="A10" s="292"/>
      <c r="B10" s="224" t="s">
        <v>25</v>
      </c>
      <c r="C10" s="303"/>
      <c r="D10" s="306" t="s">
        <v>26</v>
      </c>
      <c r="E10" s="305">
        <v>769</v>
      </c>
      <c r="F10" s="305">
        <v>769</v>
      </c>
      <c r="G10" s="305">
        <v>769</v>
      </c>
      <c r="H10" s="305"/>
      <c r="I10" s="305"/>
      <c r="J10" s="305"/>
      <c r="K10" s="305"/>
      <c r="L10" s="305"/>
      <c r="M10" s="321"/>
    </row>
    <row r="11" s="268" customFormat="1" ht="30" customHeight="1" spans="1:13">
      <c r="A11" s="292"/>
      <c r="B11" s="224" t="s">
        <v>27</v>
      </c>
      <c r="C11" s="303"/>
      <c r="D11" s="307" t="s">
        <v>28</v>
      </c>
      <c r="E11" s="305">
        <v>21.5</v>
      </c>
      <c r="F11" s="305">
        <v>21.5</v>
      </c>
      <c r="G11" s="305">
        <v>21.5</v>
      </c>
      <c r="H11" s="305"/>
      <c r="I11" s="305"/>
      <c r="J11" s="305"/>
      <c r="K11" s="305"/>
      <c r="L11" s="305"/>
      <c r="M11" s="321"/>
    </row>
    <row r="12" s="268" customFormat="1" ht="30" customHeight="1" spans="1:13">
      <c r="A12" s="292"/>
      <c r="B12" s="224" t="s">
        <v>29</v>
      </c>
      <c r="C12" s="308" t="s">
        <v>30</v>
      </c>
      <c r="D12" s="306" t="s">
        <v>31</v>
      </c>
      <c r="E12" s="305">
        <v>4813.07</v>
      </c>
      <c r="F12" s="305">
        <v>4813.07</v>
      </c>
      <c r="G12" s="305">
        <v>4813.07</v>
      </c>
      <c r="H12" s="305"/>
      <c r="I12" s="305"/>
      <c r="J12" s="305"/>
      <c r="K12" s="305"/>
      <c r="L12" s="305"/>
      <c r="M12" s="321"/>
    </row>
    <row r="13" s="268" customFormat="1" ht="30" customHeight="1" spans="1:13">
      <c r="A13" s="294"/>
      <c r="B13" s="224" t="s">
        <v>32</v>
      </c>
      <c r="C13" s="309"/>
      <c r="D13" s="304" t="s">
        <v>33</v>
      </c>
      <c r="E13" s="305">
        <v>4813.07</v>
      </c>
      <c r="F13" s="305">
        <v>4813.07</v>
      </c>
      <c r="G13" s="305">
        <v>4813.07</v>
      </c>
      <c r="H13" s="305"/>
      <c r="I13" s="305"/>
      <c r="J13" s="305"/>
      <c r="K13" s="305"/>
      <c r="L13" s="305"/>
      <c r="M13" s="321"/>
    </row>
    <row r="14" s="268" customFormat="1" ht="30" customHeight="1" spans="1:13">
      <c r="A14" s="231" t="s">
        <v>14</v>
      </c>
      <c r="B14" s="232"/>
      <c r="C14" s="303"/>
      <c r="D14" s="310" t="s">
        <v>34</v>
      </c>
      <c r="E14" s="305"/>
      <c r="F14" s="305"/>
      <c r="G14" s="305"/>
      <c r="H14" s="305"/>
      <c r="I14" s="305"/>
      <c r="J14" s="305"/>
      <c r="K14" s="305"/>
      <c r="L14" s="305"/>
      <c r="M14" s="321"/>
    </row>
    <row r="15" s="268" customFormat="1" ht="30" customHeight="1" spans="1:13">
      <c r="A15" s="231" t="s">
        <v>15</v>
      </c>
      <c r="B15" s="232"/>
      <c r="C15" s="303"/>
      <c r="D15" s="304"/>
      <c r="E15" s="311"/>
      <c r="F15" s="311"/>
      <c r="G15" s="311"/>
      <c r="H15" s="312"/>
      <c r="I15" s="312"/>
      <c r="J15" s="312"/>
      <c r="K15" s="312"/>
      <c r="L15" s="312"/>
      <c r="M15" s="316"/>
    </row>
    <row r="16" s="268" customFormat="1" ht="30" customHeight="1" spans="1:13">
      <c r="A16" s="313" t="s">
        <v>16</v>
      </c>
      <c r="B16" s="314"/>
      <c r="C16" s="315"/>
      <c r="D16" s="316"/>
      <c r="E16" s="317"/>
      <c r="F16" s="317"/>
      <c r="G16" s="317"/>
      <c r="H16" s="316"/>
      <c r="I16" s="316"/>
      <c r="J16" s="316"/>
      <c r="K16" s="316"/>
      <c r="L16" s="316"/>
      <c r="M16" s="316"/>
    </row>
    <row r="17" s="268" customFormat="1" ht="30" customHeight="1" spans="1:13">
      <c r="A17" s="237" t="s">
        <v>17</v>
      </c>
      <c r="B17" s="238"/>
      <c r="C17" s="303"/>
      <c r="D17" s="306"/>
      <c r="E17" s="317"/>
      <c r="F17" s="317"/>
      <c r="G17" s="317"/>
      <c r="H17" s="316"/>
      <c r="I17" s="316"/>
      <c r="J17" s="316"/>
      <c r="K17" s="316"/>
      <c r="L17" s="316"/>
      <c r="M17" s="316"/>
    </row>
    <row r="18" s="268" customFormat="1" ht="30" customHeight="1" spans="1:13">
      <c r="A18" s="318"/>
      <c r="B18" s="319"/>
      <c r="C18" s="303"/>
      <c r="D18" s="306"/>
      <c r="E18" s="317"/>
      <c r="F18" s="317"/>
      <c r="G18" s="317"/>
      <c r="H18" s="316"/>
      <c r="I18" s="316"/>
      <c r="J18" s="316"/>
      <c r="K18" s="316"/>
      <c r="L18" s="316"/>
      <c r="M18" s="316"/>
    </row>
    <row r="19" s="268" customFormat="1" ht="30" customHeight="1" spans="1:13">
      <c r="A19" s="247" t="s">
        <v>35</v>
      </c>
      <c r="B19" s="248"/>
      <c r="C19" s="303"/>
      <c r="D19" s="287"/>
      <c r="E19" s="311"/>
      <c r="F19" s="311"/>
      <c r="G19" s="311"/>
      <c r="H19" s="316"/>
      <c r="I19" s="316"/>
      <c r="J19" s="316"/>
      <c r="K19" s="316"/>
      <c r="L19" s="316"/>
      <c r="M19" s="316"/>
    </row>
    <row r="20" s="268" customFormat="1" ht="30" customHeight="1" spans="1:13">
      <c r="A20" s="237" t="s">
        <v>36</v>
      </c>
      <c r="B20" s="238"/>
      <c r="C20" s="303"/>
      <c r="D20" s="310"/>
      <c r="E20" s="311"/>
      <c r="F20" s="311"/>
      <c r="G20" s="311"/>
      <c r="H20" s="316"/>
      <c r="I20" s="316"/>
      <c r="J20" s="316"/>
      <c r="K20" s="316"/>
      <c r="L20" s="316"/>
      <c r="M20" s="316"/>
    </row>
    <row r="21" s="268" customFormat="1" ht="30" customHeight="1" spans="1:13">
      <c r="A21" s="313" t="s">
        <v>12</v>
      </c>
      <c r="B21" s="314"/>
      <c r="C21" s="303"/>
      <c r="D21" s="310"/>
      <c r="E21" s="311"/>
      <c r="F21" s="311"/>
      <c r="G21" s="311"/>
      <c r="H21" s="316"/>
      <c r="I21" s="316"/>
      <c r="J21" s="316"/>
      <c r="K21" s="316"/>
      <c r="L21" s="316"/>
      <c r="M21" s="316"/>
    </row>
    <row r="22" s="268" customFormat="1" ht="24" customHeight="1" spans="1:13">
      <c r="A22" s="247" t="s">
        <v>37</v>
      </c>
      <c r="B22" s="248"/>
      <c r="C22" s="303" t="s">
        <v>20</v>
      </c>
      <c r="D22" s="287" t="s">
        <v>38</v>
      </c>
      <c r="E22" s="303" t="s">
        <v>20</v>
      </c>
      <c r="F22" s="303" t="s">
        <v>20</v>
      </c>
      <c r="G22" s="303" t="s">
        <v>20</v>
      </c>
      <c r="H22" s="312"/>
      <c r="I22" s="312"/>
      <c r="J22" s="312"/>
      <c r="K22" s="312"/>
      <c r="L22" s="312"/>
      <c r="M22" s="316"/>
    </row>
    <row r="23" ht="9.75" customHeight="1"/>
  </sheetData>
  <mergeCells count="25">
    <mergeCell ref="B2:L2"/>
    <mergeCell ref="K3:L3"/>
    <mergeCell ref="A4:C4"/>
    <mergeCell ref="D4:M4"/>
    <mergeCell ref="F5:K5"/>
    <mergeCell ref="F6:G6"/>
    <mergeCell ref="A14:B14"/>
    <mergeCell ref="A16:B16"/>
    <mergeCell ref="A17:B17"/>
    <mergeCell ref="A18:B18"/>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861111111111" right="1.0625" top="0.275" bottom="0.275" header="0.511805555555556" footer="0.511805555555556"/>
  <pageSetup paperSize="9" scale="73" orientation="landscape"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A11" sqref="A11"/>
    </sheetView>
  </sheetViews>
  <sheetFormatPr defaultColWidth="8.875" defaultRowHeight="15"/>
  <cols>
    <col min="1" max="1" width="3.75" style="96" customWidth="1"/>
    <col min="2" max="2" width="4.5" style="96" customWidth="1"/>
    <col min="3" max="3" width="4.625" style="96" customWidth="1"/>
    <col min="4" max="4" width="8.125" style="96" customWidth="1"/>
    <col min="5" max="5" width="14.875" style="96" customWidth="1"/>
    <col min="6" max="6" width="7.875" style="96" customWidth="1"/>
    <col min="7" max="11" width="9" style="96"/>
    <col min="12" max="12" width="6.125" style="96" customWidth="1"/>
    <col min="13" max="13" width="6.375" style="96" customWidth="1"/>
    <col min="14" max="14" width="5.75" style="96" customWidth="1"/>
    <col min="15" max="32" width="9" style="96"/>
    <col min="33" max="16384" width="8.875" style="96"/>
  </cols>
  <sheetData>
    <row r="1" spans="12:12">
      <c r="L1" s="96" t="s">
        <v>199</v>
      </c>
    </row>
    <row r="2" ht="42" customHeight="1" spans="1:14">
      <c r="A2" s="97" t="s">
        <v>200</v>
      </c>
      <c r="B2" s="97"/>
      <c r="C2" s="97"/>
      <c r="D2" s="97"/>
      <c r="E2" s="97"/>
      <c r="F2" s="97"/>
      <c r="G2" s="97"/>
      <c r="H2" s="97"/>
      <c r="I2" s="97"/>
      <c r="J2" s="97"/>
      <c r="K2" s="97"/>
      <c r="L2" s="97"/>
      <c r="M2" s="97"/>
      <c r="N2" s="97"/>
    </row>
    <row r="3" s="91" customFormat="1" customHeight="1" spans="1:14">
      <c r="A3" s="98" t="s">
        <v>2</v>
      </c>
      <c r="B3" s="98"/>
      <c r="C3" s="98"/>
      <c r="D3" s="98"/>
      <c r="E3" s="98"/>
      <c r="F3" s="98"/>
      <c r="G3" s="99"/>
      <c r="H3" s="99"/>
      <c r="I3" s="99"/>
      <c r="J3" s="99"/>
      <c r="K3" s="99"/>
      <c r="L3" s="99"/>
      <c r="M3" s="121" t="s">
        <v>3</v>
      </c>
      <c r="N3" s="121"/>
    </row>
    <row r="4" s="92" customFormat="1" ht="16.5" customHeight="1" spans="1:14">
      <c r="A4" s="100" t="s">
        <v>83</v>
      </c>
      <c r="B4" s="101"/>
      <c r="C4" s="102"/>
      <c r="D4" s="103" t="s">
        <v>42</v>
      </c>
      <c r="E4" s="103" t="s">
        <v>84</v>
      </c>
      <c r="F4" s="104" t="s">
        <v>44</v>
      </c>
      <c r="G4" s="105" t="s">
        <v>85</v>
      </c>
      <c r="H4" s="105"/>
      <c r="I4" s="105"/>
      <c r="J4" s="105"/>
      <c r="K4" s="105"/>
      <c r="L4" s="122" t="s">
        <v>86</v>
      </c>
      <c r="M4" s="123"/>
      <c r="N4" s="124"/>
    </row>
    <row r="5" s="93" customFormat="1" ht="14.25" customHeight="1" spans="1:14">
      <c r="A5" s="106" t="s">
        <v>45</v>
      </c>
      <c r="B5" s="107" t="s">
        <v>46</v>
      </c>
      <c r="C5" s="107" t="s">
        <v>47</v>
      </c>
      <c r="D5" s="108"/>
      <c r="E5" s="108"/>
      <c r="F5" s="104"/>
      <c r="G5" s="109" t="s">
        <v>18</v>
      </c>
      <c r="H5" s="109" t="s">
        <v>87</v>
      </c>
      <c r="I5" s="125" t="s">
        <v>88</v>
      </c>
      <c r="J5" s="125" t="s">
        <v>89</v>
      </c>
      <c r="K5" s="109" t="s">
        <v>90</v>
      </c>
      <c r="L5" s="104" t="s">
        <v>18</v>
      </c>
      <c r="M5" s="104" t="s">
        <v>91</v>
      </c>
      <c r="N5" s="104" t="s">
        <v>92</v>
      </c>
    </row>
    <row r="6" s="93" customFormat="1" ht="30.75" customHeight="1" spans="1:14">
      <c r="A6" s="106"/>
      <c r="B6" s="107"/>
      <c r="C6" s="107"/>
      <c r="D6" s="110"/>
      <c r="E6" s="110"/>
      <c r="F6" s="104"/>
      <c r="G6" s="111"/>
      <c r="H6" s="111"/>
      <c r="I6" s="126"/>
      <c r="J6" s="126"/>
      <c r="K6" s="111"/>
      <c r="L6" s="104"/>
      <c r="M6" s="104"/>
      <c r="N6" s="104"/>
    </row>
    <row r="7" s="94" customFormat="1" ht="20.1" customHeight="1" spans="1:14">
      <c r="A7" s="112" t="s">
        <v>48</v>
      </c>
      <c r="B7" s="113" t="s">
        <v>48</v>
      </c>
      <c r="C7" s="113" t="s">
        <v>48</v>
      </c>
      <c r="D7" s="113"/>
      <c r="E7" s="113" t="s">
        <v>48</v>
      </c>
      <c r="F7" s="114">
        <v>1</v>
      </c>
      <c r="G7" s="114">
        <v>2</v>
      </c>
      <c r="H7" s="114">
        <v>3</v>
      </c>
      <c r="I7" s="114">
        <v>4</v>
      </c>
      <c r="J7" s="114">
        <v>5</v>
      </c>
      <c r="K7" s="114">
        <v>6</v>
      </c>
      <c r="L7" s="114">
        <v>7</v>
      </c>
      <c r="M7" s="114">
        <v>8</v>
      </c>
      <c r="N7" s="114">
        <v>9</v>
      </c>
    </row>
    <row r="8" s="94" customFormat="1" ht="20.1" customHeight="1" spans="1:14">
      <c r="A8" s="115"/>
      <c r="B8" s="116"/>
      <c r="C8" s="116"/>
      <c r="D8" s="116"/>
      <c r="E8" s="117"/>
      <c r="F8" s="118"/>
      <c r="G8" s="118"/>
      <c r="H8" s="118"/>
      <c r="I8" s="118"/>
      <c r="J8" s="118"/>
      <c r="K8" s="118"/>
      <c r="L8" s="118"/>
      <c r="M8" s="118"/>
      <c r="N8" s="118"/>
    </row>
    <row r="9" s="95" customFormat="1" ht="21" customHeight="1" spans="1:14">
      <c r="A9" s="119" t="s">
        <v>201</v>
      </c>
      <c r="B9" s="119"/>
      <c r="C9" s="119"/>
      <c r="D9" s="119"/>
      <c r="E9" s="119"/>
      <c r="F9" s="119"/>
      <c r="G9" s="119"/>
      <c r="H9" s="119"/>
      <c r="I9" s="119"/>
      <c r="J9" s="119"/>
      <c r="K9" s="119"/>
      <c r="L9" s="119"/>
      <c r="M9" s="119"/>
      <c r="N9" s="119"/>
    </row>
    <row r="10" spans="1:14">
      <c r="A10" s="119"/>
      <c r="B10" s="119"/>
      <c r="C10" s="119"/>
      <c r="D10" s="119"/>
      <c r="E10" s="119"/>
      <c r="F10" s="119"/>
      <c r="G10" s="119"/>
      <c r="H10" s="119"/>
      <c r="I10" s="119"/>
      <c r="J10" s="119"/>
      <c r="K10" s="119"/>
      <c r="L10" s="119"/>
      <c r="M10" s="119"/>
      <c r="N10" s="119"/>
    </row>
    <row r="11" spans="2:2">
      <c r="B11" s="120">
        <v>0</v>
      </c>
    </row>
  </sheetData>
  <mergeCells count="21">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 ref="A9:N10"/>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topLeftCell="A3" workbookViewId="0">
      <selection activeCell="D8" sqref="D8:F8"/>
    </sheetView>
  </sheetViews>
  <sheetFormatPr defaultColWidth="13" defaultRowHeight="15" outlineLevelCol="5"/>
  <cols>
    <col min="1" max="1" width="6.625" style="66" customWidth="1"/>
    <col min="2" max="2" width="13.75" style="66" customWidth="1"/>
    <col min="3" max="3" width="9.625" style="66" customWidth="1"/>
    <col min="4" max="4" width="18.25" style="66" customWidth="1"/>
    <col min="5" max="5" width="12.5" style="66" customWidth="1"/>
    <col min="6" max="6" width="53.625" style="66" customWidth="1"/>
  </cols>
  <sheetData>
    <row r="1" ht="25.5" spans="1:6">
      <c r="A1" s="67" t="s">
        <v>202</v>
      </c>
      <c r="B1" s="67"/>
      <c r="C1" s="67"/>
      <c r="D1" s="67"/>
      <c r="E1" s="67"/>
      <c r="F1" s="67"/>
    </row>
    <row r="2" spans="1:6">
      <c r="A2" s="68" t="s">
        <v>203</v>
      </c>
      <c r="B2" s="68"/>
      <c r="C2" s="68"/>
      <c r="D2" s="68"/>
      <c r="E2" s="68"/>
      <c r="F2" s="68"/>
    </row>
    <row r="3" spans="1:6">
      <c r="A3" s="69" t="s">
        <v>204</v>
      </c>
      <c r="B3" s="69"/>
      <c r="C3" s="70" t="s">
        <v>50</v>
      </c>
      <c r="D3" s="70"/>
      <c r="E3" s="70"/>
      <c r="F3" s="70"/>
    </row>
    <row r="4" spans="1:6">
      <c r="A4" s="69"/>
      <c r="B4" s="69"/>
      <c r="C4" s="70"/>
      <c r="D4" s="70"/>
      <c r="E4" s="70"/>
      <c r="F4" s="70"/>
    </row>
    <row r="5" ht="75" customHeight="1" spans="1:6">
      <c r="A5" s="69" t="s">
        <v>205</v>
      </c>
      <c r="B5" s="70" t="s">
        <v>206</v>
      </c>
      <c r="C5" s="70"/>
      <c r="D5" s="70"/>
      <c r="E5" s="70"/>
      <c r="F5" s="70"/>
    </row>
    <row r="6" spans="1:6">
      <c r="A6" s="71" t="s">
        <v>207</v>
      </c>
      <c r="B6" s="71" t="s">
        <v>208</v>
      </c>
      <c r="C6" s="71"/>
      <c r="D6" s="71" t="s">
        <v>209</v>
      </c>
      <c r="E6" s="71"/>
      <c r="F6" s="71"/>
    </row>
    <row r="7" ht="60" customHeight="1" spans="1:6">
      <c r="A7" s="72"/>
      <c r="B7" s="73" t="s">
        <v>210</v>
      </c>
      <c r="C7" s="73"/>
      <c r="D7" s="73" t="s">
        <v>211</v>
      </c>
      <c r="E7" s="73"/>
      <c r="F7" s="73"/>
    </row>
    <row r="8" ht="38.1" customHeight="1" spans="1:6">
      <c r="A8" s="72"/>
      <c r="B8" s="73" t="s">
        <v>212</v>
      </c>
      <c r="C8" s="73"/>
      <c r="D8" s="73" t="s">
        <v>213</v>
      </c>
      <c r="E8" s="73"/>
      <c r="F8" s="73"/>
    </row>
    <row r="9" spans="1:6">
      <c r="A9" s="69" t="s">
        <v>214</v>
      </c>
      <c r="B9" s="74" t="s">
        <v>215</v>
      </c>
      <c r="C9" s="74"/>
      <c r="D9" s="74"/>
      <c r="E9" s="75">
        <v>6662.07</v>
      </c>
      <c r="F9" s="75"/>
    </row>
    <row r="10" spans="1:6">
      <c r="A10" s="69"/>
      <c r="B10" s="70" t="s">
        <v>216</v>
      </c>
      <c r="C10" s="70"/>
      <c r="D10" s="70"/>
      <c r="E10" s="76">
        <v>6662.07</v>
      </c>
      <c r="F10" s="76"/>
    </row>
    <row r="11" spans="1:6">
      <c r="A11" s="69"/>
      <c r="B11" s="70" t="s">
        <v>217</v>
      </c>
      <c r="C11" s="70"/>
      <c r="D11" s="70"/>
      <c r="E11" s="77"/>
      <c r="F11" s="78"/>
    </row>
    <row r="12" spans="1:6">
      <c r="A12" s="69"/>
      <c r="B12" s="70" t="s">
        <v>218</v>
      </c>
      <c r="C12" s="70"/>
      <c r="D12" s="70"/>
      <c r="E12" s="76">
        <v>1849</v>
      </c>
      <c r="F12" s="76"/>
    </row>
    <row r="13" spans="1:6">
      <c r="A13" s="69"/>
      <c r="B13" s="70" t="s">
        <v>219</v>
      </c>
      <c r="C13" s="70"/>
      <c r="D13" s="70"/>
      <c r="E13" s="76">
        <v>4813.07</v>
      </c>
      <c r="F13" s="76"/>
    </row>
    <row r="14" ht="25.5" customHeight="1" spans="1:6">
      <c r="A14" s="69" t="s">
        <v>220</v>
      </c>
      <c r="B14" s="69" t="s">
        <v>221</v>
      </c>
      <c r="C14" s="69" t="s">
        <v>222</v>
      </c>
      <c r="D14" s="69" t="s">
        <v>223</v>
      </c>
      <c r="E14" s="69" t="s">
        <v>224</v>
      </c>
      <c r="F14" s="69"/>
    </row>
    <row r="15" ht="56.45" customHeight="1" spans="1:6">
      <c r="A15" s="79" t="s">
        <v>225</v>
      </c>
      <c r="B15" s="69" t="s">
        <v>226</v>
      </c>
      <c r="C15" s="70" t="s">
        <v>227</v>
      </c>
      <c r="D15" s="80" t="s">
        <v>228</v>
      </c>
      <c r="E15" s="70" t="s">
        <v>229</v>
      </c>
      <c r="F15" s="70"/>
    </row>
    <row r="16" ht="49.15" customHeight="1" spans="1:6">
      <c r="A16" s="69" t="s">
        <v>225</v>
      </c>
      <c r="B16" s="71" t="s">
        <v>226</v>
      </c>
      <c r="C16" s="70" t="s">
        <v>230</v>
      </c>
      <c r="D16" s="80" t="s">
        <v>231</v>
      </c>
      <c r="E16" s="70" t="s">
        <v>232</v>
      </c>
      <c r="F16" s="70"/>
    </row>
    <row r="17" ht="42" customHeight="1" spans="1:6">
      <c r="A17" s="69"/>
      <c r="B17" s="81"/>
      <c r="C17" s="70" t="s">
        <v>233</v>
      </c>
      <c r="D17" s="80" t="s">
        <v>234</v>
      </c>
      <c r="E17" s="70" t="s">
        <v>235</v>
      </c>
      <c r="F17" s="70"/>
    </row>
    <row r="18" ht="30" customHeight="1" spans="1:6">
      <c r="A18" s="69"/>
      <c r="B18" s="71" t="s">
        <v>236</v>
      </c>
      <c r="C18" s="70" t="s">
        <v>237</v>
      </c>
      <c r="D18" s="69" t="s">
        <v>238</v>
      </c>
      <c r="E18" s="70" t="s">
        <v>239</v>
      </c>
      <c r="F18" s="70"/>
    </row>
    <row r="19" ht="30" customHeight="1" spans="1:6">
      <c r="A19" s="69"/>
      <c r="B19" s="72"/>
      <c r="C19" s="70" t="s">
        <v>240</v>
      </c>
      <c r="D19" s="69" t="s">
        <v>241</v>
      </c>
      <c r="E19" s="70" t="s">
        <v>242</v>
      </c>
      <c r="F19" s="70"/>
    </row>
    <row r="20" ht="42" customHeight="1" spans="1:6">
      <c r="A20" s="69"/>
      <c r="B20" s="72"/>
      <c r="C20" s="70" t="s">
        <v>243</v>
      </c>
      <c r="D20" s="82" t="s">
        <v>244</v>
      </c>
      <c r="E20" s="70" t="s">
        <v>245</v>
      </c>
      <c r="F20" s="70"/>
    </row>
    <row r="21" ht="28.15" customHeight="1" spans="1:6">
      <c r="A21" s="69"/>
      <c r="B21" s="72"/>
      <c r="C21" s="70" t="s">
        <v>246</v>
      </c>
      <c r="D21" s="83" t="s">
        <v>247</v>
      </c>
      <c r="E21" s="70" t="s">
        <v>248</v>
      </c>
      <c r="F21" s="70"/>
    </row>
    <row r="22" ht="24" customHeight="1" spans="1:6">
      <c r="A22" s="69"/>
      <c r="B22" s="72"/>
      <c r="C22" s="70" t="s">
        <v>249</v>
      </c>
      <c r="D22" s="80" t="s">
        <v>250</v>
      </c>
      <c r="E22" s="70" t="s">
        <v>251</v>
      </c>
      <c r="F22" s="70"/>
    </row>
    <row r="23" ht="32.25" customHeight="1" spans="1:6">
      <c r="A23" s="69"/>
      <c r="B23" s="72"/>
      <c r="C23" s="70" t="s">
        <v>252</v>
      </c>
      <c r="D23" s="69" t="s">
        <v>253</v>
      </c>
      <c r="E23" s="70" t="s">
        <v>254</v>
      </c>
      <c r="F23" s="70"/>
    </row>
    <row r="24" ht="28.15" customHeight="1" spans="1:6">
      <c r="A24" s="69"/>
      <c r="B24" s="72"/>
      <c r="C24" s="70" t="s">
        <v>255</v>
      </c>
      <c r="D24" s="69" t="s">
        <v>256</v>
      </c>
      <c r="E24" s="70" t="s">
        <v>257</v>
      </c>
      <c r="F24" s="70"/>
    </row>
    <row r="25" ht="75" customHeight="1" spans="1:6">
      <c r="A25" s="69"/>
      <c r="B25" s="72"/>
      <c r="C25" s="70" t="s">
        <v>258</v>
      </c>
      <c r="D25" s="69" t="s">
        <v>259</v>
      </c>
      <c r="E25" s="70" t="s">
        <v>260</v>
      </c>
      <c r="F25" s="70"/>
    </row>
    <row r="26" ht="54" customHeight="1" spans="1:6">
      <c r="A26" s="69"/>
      <c r="B26" s="72"/>
      <c r="C26" s="70" t="s">
        <v>261</v>
      </c>
      <c r="D26" s="69" t="s">
        <v>262</v>
      </c>
      <c r="E26" s="70" t="s">
        <v>263</v>
      </c>
      <c r="F26" s="70"/>
    </row>
    <row r="27" ht="51.6" customHeight="1" spans="1:6">
      <c r="A27" s="69"/>
      <c r="B27" s="81"/>
      <c r="C27" s="70" t="s">
        <v>264</v>
      </c>
      <c r="D27" s="69" t="s">
        <v>265</v>
      </c>
      <c r="E27" s="70" t="s">
        <v>266</v>
      </c>
      <c r="F27" s="70"/>
    </row>
    <row r="28" ht="81" customHeight="1" spans="1:6">
      <c r="A28" s="84"/>
      <c r="B28" s="85" t="s">
        <v>236</v>
      </c>
      <c r="C28" s="70" t="s">
        <v>267</v>
      </c>
      <c r="D28" s="69" t="s">
        <v>268</v>
      </c>
      <c r="E28" s="70" t="s">
        <v>269</v>
      </c>
      <c r="F28" s="70"/>
    </row>
    <row r="29" ht="33" customHeight="1" spans="1:6">
      <c r="A29" s="84"/>
      <c r="B29" s="69" t="s">
        <v>270</v>
      </c>
      <c r="C29" s="70" t="s">
        <v>271</v>
      </c>
      <c r="D29" s="80">
        <f t="shared" ref="D29:D32" si="0">100%</f>
        <v>1</v>
      </c>
      <c r="E29" s="70" t="s">
        <v>272</v>
      </c>
      <c r="F29" s="70"/>
    </row>
    <row r="30" ht="26" spans="1:6">
      <c r="A30" s="84"/>
      <c r="B30" s="69"/>
      <c r="C30" s="70" t="s">
        <v>273</v>
      </c>
      <c r="D30" s="80">
        <f t="shared" si="0"/>
        <v>1</v>
      </c>
      <c r="E30" s="70" t="s">
        <v>274</v>
      </c>
      <c r="F30" s="70"/>
    </row>
    <row r="31" ht="26" spans="1:6">
      <c r="A31" s="84"/>
      <c r="B31" s="69"/>
      <c r="C31" s="70" t="s">
        <v>275</v>
      </c>
      <c r="D31" s="80">
        <f t="shared" si="0"/>
        <v>1</v>
      </c>
      <c r="E31" s="70" t="s">
        <v>276</v>
      </c>
      <c r="F31" s="70"/>
    </row>
    <row r="32" ht="26" spans="1:6">
      <c r="A32" s="86"/>
      <c r="B32" s="69"/>
      <c r="C32" s="70" t="s">
        <v>277</v>
      </c>
      <c r="D32" s="80">
        <f t="shared" si="0"/>
        <v>1</v>
      </c>
      <c r="E32" s="70" t="s">
        <v>278</v>
      </c>
      <c r="F32" s="70"/>
    </row>
    <row r="33" ht="77.1" customHeight="1" spans="1:6">
      <c r="A33" s="71" t="s">
        <v>279</v>
      </c>
      <c r="B33" s="71" t="s">
        <v>280</v>
      </c>
      <c r="C33" s="73" t="s">
        <v>210</v>
      </c>
      <c r="D33" s="73"/>
      <c r="E33" s="70" t="s">
        <v>281</v>
      </c>
      <c r="F33" s="70"/>
    </row>
    <row r="34" spans="1:6">
      <c r="A34" s="72"/>
      <c r="B34" s="71" t="s">
        <v>282</v>
      </c>
      <c r="C34" s="71" t="s">
        <v>283</v>
      </c>
      <c r="D34" s="71" t="s">
        <v>284</v>
      </c>
      <c r="E34" s="71"/>
      <c r="F34" s="71"/>
    </row>
    <row r="35" spans="1:6">
      <c r="A35" s="81"/>
      <c r="B35" s="81"/>
      <c r="C35" s="81"/>
      <c r="D35" s="81"/>
      <c r="E35" s="81"/>
      <c r="F35" s="81"/>
    </row>
    <row r="36" ht="66.75" customHeight="1" spans="1:6">
      <c r="A36" s="71" t="s">
        <v>285</v>
      </c>
      <c r="B36" s="71" t="s">
        <v>286</v>
      </c>
      <c r="C36" s="87" t="s">
        <v>259</v>
      </c>
      <c r="D36" s="71" t="s">
        <v>210</v>
      </c>
      <c r="E36" s="88" t="s">
        <v>287</v>
      </c>
      <c r="F36" s="89"/>
    </row>
    <row r="37" ht="48.95" customHeight="1" spans="1:6">
      <c r="A37" s="69" t="s">
        <v>285</v>
      </c>
      <c r="B37" s="69" t="s">
        <v>288</v>
      </c>
      <c r="C37" s="70" t="s">
        <v>289</v>
      </c>
      <c r="D37" s="69" t="s">
        <v>290</v>
      </c>
      <c r="E37" s="88" t="s">
        <v>287</v>
      </c>
      <c r="F37" s="89"/>
    </row>
    <row r="38" spans="3:3">
      <c r="C38" s="90"/>
    </row>
  </sheetData>
  <mergeCells count="55">
    <mergeCell ref="A1:F1"/>
    <mergeCell ref="A2:F2"/>
    <mergeCell ref="B5:F5"/>
    <mergeCell ref="B6:C6"/>
    <mergeCell ref="D6:F6"/>
    <mergeCell ref="B7:C7"/>
    <mergeCell ref="D7:F7"/>
    <mergeCell ref="B8:C8"/>
    <mergeCell ref="D8:F8"/>
    <mergeCell ref="B9:D9"/>
    <mergeCell ref="E9:F9"/>
    <mergeCell ref="B10:D10"/>
    <mergeCell ref="E10:F10"/>
    <mergeCell ref="B11:D11"/>
    <mergeCell ref="B12:D12"/>
    <mergeCell ref="E12:F12"/>
    <mergeCell ref="B13:D13"/>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C33:D33"/>
    <mergeCell ref="E33:F33"/>
    <mergeCell ref="E36:F36"/>
    <mergeCell ref="E37:F37"/>
    <mergeCell ref="A6:A8"/>
    <mergeCell ref="A9:A13"/>
    <mergeCell ref="A16:A27"/>
    <mergeCell ref="A33:A35"/>
    <mergeCell ref="B16:B17"/>
    <mergeCell ref="B18:B27"/>
    <mergeCell ref="B29:B32"/>
    <mergeCell ref="B34:B35"/>
    <mergeCell ref="C34:C35"/>
    <mergeCell ref="D34:D35"/>
    <mergeCell ref="E34:E35"/>
    <mergeCell ref="F34:F35"/>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opLeftCell="A9" workbookViewId="0">
      <selection activeCell="B9" sqref="B9:E9"/>
    </sheetView>
  </sheetViews>
  <sheetFormatPr defaultColWidth="8.25" defaultRowHeight="15"/>
  <cols>
    <col min="1" max="1" width="3.5" style="38" customWidth="1"/>
    <col min="2" max="2" width="4.75" style="38" customWidth="1"/>
    <col min="3" max="3" width="8.625" style="38" customWidth="1"/>
    <col min="4" max="4" width="18" style="38" customWidth="1"/>
    <col min="5" max="5" width="7.875" style="38" customWidth="1"/>
    <col min="6" max="6" width="8.625" style="38" customWidth="1"/>
    <col min="7" max="7" width="11.625" style="38" customWidth="1"/>
    <col min="8" max="8" width="7.625" style="38" customWidth="1"/>
    <col min="9" max="9" width="7.875" style="38" customWidth="1"/>
    <col min="10" max="16384" width="8.25" style="38"/>
  </cols>
  <sheetData>
    <row r="1" ht="21" customHeight="1" spans="1:9">
      <c r="A1" s="39" t="s">
        <v>291</v>
      </c>
      <c r="B1" s="39"/>
      <c r="C1" s="39"/>
      <c r="D1" s="39"/>
      <c r="E1" s="39"/>
      <c r="F1" s="39"/>
      <c r="G1" s="39"/>
      <c r="H1" s="39"/>
      <c r="I1" s="39"/>
    </row>
    <row r="2" ht="12.95" customHeight="1" spans="1:9">
      <c r="A2" s="40" t="s">
        <v>292</v>
      </c>
      <c r="B2" s="40"/>
      <c r="C2" s="40"/>
      <c r="D2" s="40"/>
      <c r="E2" s="40"/>
      <c r="F2" s="40"/>
      <c r="G2" s="40"/>
      <c r="H2" s="40"/>
      <c r="I2" s="40"/>
    </row>
    <row r="3" ht="30" customHeight="1" spans="1:9">
      <c r="A3" s="41" t="s">
        <v>293</v>
      </c>
      <c r="B3" s="42"/>
      <c r="C3" s="42"/>
      <c r="D3" s="43" t="s">
        <v>210</v>
      </c>
      <c r="E3" s="43"/>
      <c r="F3" s="43"/>
      <c r="G3" s="43"/>
      <c r="H3" s="43"/>
      <c r="I3" s="43"/>
    </row>
    <row r="4" ht="22.15" customHeight="1" spans="1:9">
      <c r="A4" s="41" t="s">
        <v>294</v>
      </c>
      <c r="B4" s="42"/>
      <c r="C4" s="42"/>
      <c r="D4" s="43" t="s">
        <v>295</v>
      </c>
      <c r="E4" s="43"/>
      <c r="F4" s="41" t="s">
        <v>296</v>
      </c>
      <c r="G4" s="44"/>
      <c r="H4" s="43" t="s">
        <v>295</v>
      </c>
      <c r="I4" s="43"/>
    </row>
    <row r="5" ht="22.15" customHeight="1" spans="1:9">
      <c r="A5" s="45" t="s">
        <v>297</v>
      </c>
      <c r="B5" s="46"/>
      <c r="C5" s="47"/>
      <c r="D5" s="43" t="s">
        <v>298</v>
      </c>
      <c r="E5" s="43">
        <v>4613.07</v>
      </c>
      <c r="F5" s="45" t="s">
        <v>299</v>
      </c>
      <c r="G5" s="48"/>
      <c r="H5" s="41">
        <v>4613.07</v>
      </c>
      <c r="I5" s="44"/>
    </row>
    <row r="6" ht="22.15" customHeight="1" spans="1:9">
      <c r="A6" s="49"/>
      <c r="B6" s="50"/>
      <c r="C6" s="51"/>
      <c r="D6" s="43" t="s">
        <v>300</v>
      </c>
      <c r="E6" s="43">
        <v>4613.07</v>
      </c>
      <c r="F6" s="45" t="s">
        <v>300</v>
      </c>
      <c r="G6" s="48"/>
      <c r="H6" s="41">
        <v>4613.07</v>
      </c>
      <c r="I6" s="44"/>
    </row>
    <row r="7" ht="17.1" customHeight="1" spans="1:9">
      <c r="A7" s="52"/>
      <c r="B7" s="53"/>
      <c r="C7" s="54"/>
      <c r="D7" s="43" t="s">
        <v>301</v>
      </c>
      <c r="E7" s="43"/>
      <c r="F7" s="45" t="s">
        <v>302</v>
      </c>
      <c r="G7" s="48"/>
      <c r="H7" s="41"/>
      <c r="I7" s="44"/>
    </row>
    <row r="8" ht="18" customHeight="1" spans="1:9">
      <c r="A8" s="43" t="s">
        <v>303</v>
      </c>
      <c r="B8" s="43" t="s">
        <v>304</v>
      </c>
      <c r="C8" s="43"/>
      <c r="D8" s="43"/>
      <c r="E8" s="43"/>
      <c r="F8" s="41" t="s">
        <v>305</v>
      </c>
      <c r="G8" s="42"/>
      <c r="H8" s="42"/>
      <c r="I8" s="44"/>
    </row>
    <row r="9" ht="74.1" customHeight="1" spans="1:9">
      <c r="A9" s="43"/>
      <c r="B9" s="55" t="s">
        <v>306</v>
      </c>
      <c r="C9" s="55"/>
      <c r="D9" s="55"/>
      <c r="E9" s="55"/>
      <c r="F9" s="56" t="s">
        <v>306</v>
      </c>
      <c r="G9" s="57"/>
      <c r="H9" s="57"/>
      <c r="I9" s="65"/>
    </row>
    <row r="10" ht="27" customHeight="1" spans="1:9">
      <c r="A10" s="43" t="s">
        <v>307</v>
      </c>
      <c r="B10" s="58" t="s">
        <v>308</v>
      </c>
      <c r="C10" s="43" t="s">
        <v>221</v>
      </c>
      <c r="D10" s="43" t="s">
        <v>222</v>
      </c>
      <c r="E10" s="43" t="s">
        <v>223</v>
      </c>
      <c r="F10" s="43" t="s">
        <v>221</v>
      </c>
      <c r="G10" s="41" t="s">
        <v>222</v>
      </c>
      <c r="H10" s="44"/>
      <c r="I10" s="43" t="s">
        <v>223</v>
      </c>
    </row>
    <row r="11" ht="47.1" customHeight="1" spans="1:9">
      <c r="A11" s="43"/>
      <c r="B11" s="43" t="s">
        <v>309</v>
      </c>
      <c r="C11" s="43" t="s">
        <v>310</v>
      </c>
      <c r="D11" s="59" t="s">
        <v>311</v>
      </c>
      <c r="E11" s="60">
        <v>1</v>
      </c>
      <c r="F11" s="61" t="s">
        <v>310</v>
      </c>
      <c r="G11" s="62" t="s">
        <v>311</v>
      </c>
      <c r="H11" s="62"/>
      <c r="I11" s="60">
        <v>1</v>
      </c>
    </row>
    <row r="12" ht="50.1" customHeight="1" spans="1:9">
      <c r="A12" s="43"/>
      <c r="B12" s="43"/>
      <c r="C12" s="43"/>
      <c r="D12" s="59" t="s">
        <v>312</v>
      </c>
      <c r="E12" s="60">
        <v>1</v>
      </c>
      <c r="F12" s="63"/>
      <c r="G12" s="62" t="s">
        <v>312</v>
      </c>
      <c r="H12" s="62"/>
      <c r="I12" s="60">
        <v>1</v>
      </c>
    </row>
    <row r="13" ht="47.1" customHeight="1" spans="1:9">
      <c r="A13" s="43"/>
      <c r="B13" s="43"/>
      <c r="C13" s="59" t="s">
        <v>313</v>
      </c>
      <c r="D13" s="59" t="s">
        <v>314</v>
      </c>
      <c r="E13" s="60" t="s">
        <v>315</v>
      </c>
      <c r="F13" s="64" t="s">
        <v>313</v>
      </c>
      <c r="G13" s="62" t="s">
        <v>314</v>
      </c>
      <c r="H13" s="62"/>
      <c r="I13" s="60" t="s">
        <v>315</v>
      </c>
    </row>
    <row r="14" ht="36" customHeight="1" spans="1:9">
      <c r="A14" s="43"/>
      <c r="B14" s="43"/>
      <c r="C14" s="59" t="s">
        <v>316</v>
      </c>
      <c r="D14" s="59" t="s">
        <v>317</v>
      </c>
      <c r="E14" s="43" t="s">
        <v>318</v>
      </c>
      <c r="F14" s="64" t="s">
        <v>316</v>
      </c>
      <c r="G14" s="62" t="s">
        <v>317</v>
      </c>
      <c r="H14" s="62"/>
      <c r="I14" s="43" t="s">
        <v>318</v>
      </c>
    </row>
    <row r="15" ht="35.1" customHeight="1" spans="1:9">
      <c r="A15" s="43"/>
      <c r="B15" s="43"/>
      <c r="C15" s="59" t="s">
        <v>319</v>
      </c>
      <c r="D15" s="59" t="s">
        <v>320</v>
      </c>
      <c r="E15" s="43" t="s">
        <v>321</v>
      </c>
      <c r="F15" s="64" t="s">
        <v>319</v>
      </c>
      <c r="G15" s="62" t="s">
        <v>320</v>
      </c>
      <c r="H15" s="62"/>
      <c r="I15" s="43" t="s">
        <v>321</v>
      </c>
    </row>
    <row r="16" ht="33" customHeight="1" spans="1:9">
      <c r="A16" s="43"/>
      <c r="B16" s="43"/>
      <c r="C16" s="43" t="s">
        <v>283</v>
      </c>
      <c r="D16" s="59" t="s">
        <v>322</v>
      </c>
      <c r="E16" s="43" t="s">
        <v>323</v>
      </c>
      <c r="F16" s="61" t="s">
        <v>283</v>
      </c>
      <c r="G16" s="62" t="s">
        <v>322</v>
      </c>
      <c r="H16" s="62"/>
      <c r="I16" s="43" t="s">
        <v>324</v>
      </c>
    </row>
    <row r="17" ht="35.1" customHeight="1" spans="1:9">
      <c r="A17" s="43"/>
      <c r="B17" s="43"/>
      <c r="C17" s="43" t="s">
        <v>325</v>
      </c>
      <c r="D17" s="59" t="s">
        <v>284</v>
      </c>
      <c r="E17" s="43" t="s">
        <v>326</v>
      </c>
      <c r="F17" s="61" t="s">
        <v>325</v>
      </c>
      <c r="G17" s="62" t="s">
        <v>284</v>
      </c>
      <c r="H17" s="62"/>
      <c r="I17" s="43" t="s">
        <v>327</v>
      </c>
    </row>
    <row r="18" ht="45" customHeight="1" spans="1:9">
      <c r="A18" s="43"/>
      <c r="B18" s="43"/>
      <c r="C18" s="43" t="s">
        <v>328</v>
      </c>
      <c r="D18" s="59" t="s">
        <v>329</v>
      </c>
      <c r="E18" s="43" t="s">
        <v>323</v>
      </c>
      <c r="F18" s="61" t="s">
        <v>328</v>
      </c>
      <c r="G18" s="62" t="s">
        <v>329</v>
      </c>
      <c r="H18" s="62"/>
      <c r="I18" s="43" t="s">
        <v>330</v>
      </c>
    </row>
    <row r="19" ht="48" customHeight="1" spans="1:9">
      <c r="A19" s="43"/>
      <c r="B19" s="59" t="s">
        <v>331</v>
      </c>
      <c r="C19" s="59" t="s">
        <v>332</v>
      </c>
      <c r="D19" s="59" t="s">
        <v>333</v>
      </c>
      <c r="E19" s="43" t="s">
        <v>334</v>
      </c>
      <c r="F19" s="59" t="s">
        <v>332</v>
      </c>
      <c r="G19" s="62" t="s">
        <v>333</v>
      </c>
      <c r="H19" s="62"/>
      <c r="I19" s="43" t="s">
        <v>334</v>
      </c>
    </row>
  </sheetData>
  <mergeCells count="35">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A8:A9"/>
    <mergeCell ref="A10:A19"/>
    <mergeCell ref="B11:B15"/>
    <mergeCell ref="B16:B18"/>
    <mergeCell ref="C11:C12"/>
    <mergeCell ref="F11:F12"/>
    <mergeCell ref="A5:C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opLeftCell="A7" workbookViewId="0">
      <selection activeCell="F11" sqref="F11:I11"/>
    </sheetView>
  </sheetViews>
  <sheetFormatPr defaultColWidth="8.125" defaultRowHeight="15"/>
  <cols>
    <col min="1" max="2" width="5.5" style="1" customWidth="1"/>
    <col min="3" max="3" width="11.125" style="1" customWidth="1"/>
    <col min="4" max="4" width="21.875" style="1" customWidth="1"/>
    <col min="5" max="5" width="17.75" style="1" customWidth="1"/>
    <col min="6" max="6" width="11.125" style="1" customWidth="1"/>
    <col min="7" max="7" width="11.375" style="1" customWidth="1"/>
    <col min="8" max="8" width="11.125" style="1" customWidth="1"/>
    <col min="9" max="9" width="17.75" style="1" customWidth="1"/>
    <col min="10" max="16384" width="8.125" style="1"/>
  </cols>
  <sheetData>
    <row r="1" ht="16.5" customHeight="1" spans="1:4">
      <c r="A1" s="2" t="s">
        <v>335</v>
      </c>
      <c r="B1" s="3"/>
      <c r="C1" s="3"/>
      <c r="D1" s="3"/>
    </row>
    <row r="2" ht="33.75" customHeight="1" spans="1:9">
      <c r="A2" s="4" t="s">
        <v>336</v>
      </c>
      <c r="B2" s="4"/>
      <c r="C2" s="4"/>
      <c r="D2" s="4"/>
      <c r="E2" s="4"/>
      <c r="F2" s="4"/>
      <c r="G2" s="4"/>
      <c r="H2" s="4"/>
      <c r="I2" s="4"/>
    </row>
    <row r="3" ht="14.25" customHeight="1" spans="1:9">
      <c r="A3" s="5" t="s">
        <v>337</v>
      </c>
      <c r="B3" s="5"/>
      <c r="C3" s="5"/>
      <c r="D3" s="5"/>
      <c r="E3" s="5"/>
      <c r="F3" s="5"/>
      <c r="G3" s="5"/>
      <c r="H3" s="5"/>
      <c r="I3" s="5"/>
    </row>
    <row r="4" ht="21.75" customHeight="1" spans="1:2">
      <c r="A4" s="6"/>
      <c r="B4" s="7"/>
    </row>
    <row r="5" ht="22.15" customHeight="1" spans="1:9">
      <c r="A5" s="8" t="s">
        <v>293</v>
      </c>
      <c r="B5" s="9"/>
      <c r="C5" s="9"/>
      <c r="D5" s="10" t="s">
        <v>212</v>
      </c>
      <c r="E5" s="10"/>
      <c r="F5" s="10"/>
      <c r="G5" s="10"/>
      <c r="H5" s="10"/>
      <c r="I5" s="10"/>
    </row>
    <row r="6" ht="22.15" customHeight="1" spans="1:9">
      <c r="A6" s="8" t="s">
        <v>294</v>
      </c>
      <c r="B6" s="9"/>
      <c r="C6" s="9"/>
      <c r="D6" s="11" t="s">
        <v>50</v>
      </c>
      <c r="E6" s="11"/>
      <c r="F6" s="8" t="s">
        <v>296</v>
      </c>
      <c r="G6" s="12"/>
      <c r="H6" s="11" t="s">
        <v>338</v>
      </c>
      <c r="I6" s="11"/>
    </row>
    <row r="7" ht="22.15" customHeight="1" spans="1:9">
      <c r="A7" s="13" t="s">
        <v>297</v>
      </c>
      <c r="B7" s="14"/>
      <c r="C7" s="15"/>
      <c r="D7" s="16" t="s">
        <v>298</v>
      </c>
      <c r="E7" s="17">
        <v>200</v>
      </c>
      <c r="F7" s="18" t="s">
        <v>299</v>
      </c>
      <c r="G7" s="19"/>
      <c r="H7" s="8">
        <v>200</v>
      </c>
      <c r="I7" s="12"/>
    </row>
    <row r="8" ht="22.15" customHeight="1" spans="1:9">
      <c r="A8" s="20"/>
      <c r="B8" s="21"/>
      <c r="C8" s="22"/>
      <c r="D8" s="16" t="s">
        <v>339</v>
      </c>
      <c r="E8" s="11">
        <v>200</v>
      </c>
      <c r="F8" s="18" t="s">
        <v>339</v>
      </c>
      <c r="G8" s="19"/>
      <c r="H8" s="8">
        <v>200</v>
      </c>
      <c r="I8" s="12"/>
    </row>
    <row r="9" ht="22.15" customHeight="1" spans="1:9">
      <c r="A9" s="23"/>
      <c r="B9" s="24"/>
      <c r="C9" s="25"/>
      <c r="D9" s="16" t="s">
        <v>340</v>
      </c>
      <c r="E9" s="16"/>
      <c r="F9" s="18" t="s">
        <v>341</v>
      </c>
      <c r="G9" s="19"/>
      <c r="H9" s="26"/>
      <c r="I9" s="36"/>
    </row>
    <row r="10" ht="22.15" customHeight="1" spans="1:9">
      <c r="A10" s="11" t="s">
        <v>303</v>
      </c>
      <c r="B10" s="11" t="s">
        <v>304</v>
      </c>
      <c r="C10" s="11"/>
      <c r="D10" s="11"/>
      <c r="E10" s="11"/>
      <c r="F10" s="8" t="s">
        <v>305</v>
      </c>
      <c r="G10" s="9"/>
      <c r="H10" s="9"/>
      <c r="I10" s="12"/>
    </row>
    <row r="11" ht="128.25" customHeight="1" spans="1:9">
      <c r="A11" s="11"/>
      <c r="B11" s="27" t="s">
        <v>342</v>
      </c>
      <c r="C11" s="27"/>
      <c r="D11" s="27"/>
      <c r="E11" s="27"/>
      <c r="F11" s="28" t="s">
        <v>343</v>
      </c>
      <c r="G11" s="29"/>
      <c r="H11" s="29"/>
      <c r="I11" s="37"/>
    </row>
    <row r="12" ht="26" spans="1:9">
      <c r="A12" s="30" t="s">
        <v>307</v>
      </c>
      <c r="B12" s="31" t="s">
        <v>308</v>
      </c>
      <c r="C12" s="11" t="s">
        <v>221</v>
      </c>
      <c r="D12" s="11" t="s">
        <v>222</v>
      </c>
      <c r="E12" s="11" t="s">
        <v>223</v>
      </c>
      <c r="F12" s="11" t="s">
        <v>221</v>
      </c>
      <c r="G12" s="8" t="s">
        <v>222</v>
      </c>
      <c r="H12" s="12"/>
      <c r="I12" s="11" t="s">
        <v>223</v>
      </c>
    </row>
    <row r="13" ht="30" customHeight="1" spans="1:9">
      <c r="A13" s="32"/>
      <c r="B13" s="11" t="s">
        <v>309</v>
      </c>
      <c r="C13" s="30" t="s">
        <v>310</v>
      </c>
      <c r="D13" s="16" t="s">
        <v>344</v>
      </c>
      <c r="E13" s="33">
        <v>1</v>
      </c>
      <c r="F13" s="30" t="s">
        <v>310</v>
      </c>
      <c r="G13" s="34" t="s">
        <v>344</v>
      </c>
      <c r="H13" s="34"/>
      <c r="I13" s="33">
        <v>1</v>
      </c>
    </row>
    <row r="14" ht="67.15" customHeight="1" spans="1:9">
      <c r="A14" s="32"/>
      <c r="B14" s="11"/>
      <c r="C14" s="30" t="s">
        <v>313</v>
      </c>
      <c r="D14" s="16" t="s">
        <v>345</v>
      </c>
      <c r="E14" s="35" t="s">
        <v>346</v>
      </c>
      <c r="F14" s="30" t="s">
        <v>313</v>
      </c>
      <c r="G14" s="34" t="s">
        <v>345</v>
      </c>
      <c r="H14" s="34"/>
      <c r="I14" s="35" t="s">
        <v>346</v>
      </c>
    </row>
    <row r="15" ht="22.15" customHeight="1" spans="1:9">
      <c r="A15" s="32"/>
      <c r="B15" s="11"/>
      <c r="C15" s="30" t="s">
        <v>316</v>
      </c>
      <c r="D15" s="16" t="s">
        <v>347</v>
      </c>
      <c r="E15" s="16" t="s">
        <v>348</v>
      </c>
      <c r="F15" s="30" t="s">
        <v>316</v>
      </c>
      <c r="G15" s="34" t="s">
        <v>347</v>
      </c>
      <c r="H15" s="34"/>
      <c r="I15" s="16" t="s">
        <v>348</v>
      </c>
    </row>
    <row r="16" ht="22.15" customHeight="1" spans="1:9">
      <c r="A16" s="32"/>
      <c r="B16" s="11"/>
      <c r="C16" s="32"/>
      <c r="D16" s="16" t="s">
        <v>349</v>
      </c>
      <c r="E16" s="35" t="s">
        <v>350</v>
      </c>
      <c r="F16" s="32"/>
      <c r="G16" s="34" t="s">
        <v>349</v>
      </c>
      <c r="H16" s="34"/>
      <c r="I16" s="35" t="s">
        <v>350</v>
      </c>
    </row>
    <row r="17" ht="22.15" customHeight="1" spans="1:9">
      <c r="A17" s="32"/>
      <c r="B17" s="11"/>
      <c r="C17" s="30" t="s">
        <v>319</v>
      </c>
      <c r="D17" s="16" t="s">
        <v>351</v>
      </c>
      <c r="E17" s="16" t="s">
        <v>352</v>
      </c>
      <c r="F17" s="30" t="s">
        <v>319</v>
      </c>
      <c r="G17" s="34" t="s">
        <v>351</v>
      </c>
      <c r="H17" s="34"/>
      <c r="I17" s="16" t="s">
        <v>352</v>
      </c>
    </row>
    <row r="18" ht="22.15" customHeight="1" spans="1:9">
      <c r="A18" s="32"/>
      <c r="B18" s="11"/>
      <c r="C18" s="32"/>
      <c r="D18" s="16" t="s">
        <v>353</v>
      </c>
      <c r="E18" s="16"/>
      <c r="F18" s="32"/>
      <c r="G18" s="34" t="s">
        <v>353</v>
      </c>
      <c r="H18" s="34"/>
      <c r="I18" s="16"/>
    </row>
    <row r="19" ht="36" customHeight="1" spans="1:9">
      <c r="A19" s="32"/>
      <c r="B19" s="11"/>
      <c r="C19" s="30" t="s">
        <v>283</v>
      </c>
      <c r="D19" s="16" t="s">
        <v>354</v>
      </c>
      <c r="E19" s="11" t="s">
        <v>355</v>
      </c>
      <c r="F19" s="30" t="s">
        <v>283</v>
      </c>
      <c r="G19" s="34" t="s">
        <v>354</v>
      </c>
      <c r="H19" s="34"/>
      <c r="I19" s="11" t="s">
        <v>355</v>
      </c>
    </row>
    <row r="20" ht="48" customHeight="1" spans="1:9">
      <c r="A20" s="32"/>
      <c r="B20" s="11" t="s">
        <v>331</v>
      </c>
      <c r="C20" s="11" t="s">
        <v>332</v>
      </c>
      <c r="D20" s="16" t="s">
        <v>356</v>
      </c>
      <c r="E20" s="11" t="s">
        <v>357</v>
      </c>
      <c r="F20" s="11" t="s">
        <v>332</v>
      </c>
      <c r="G20" s="34" t="s">
        <v>356</v>
      </c>
      <c r="H20" s="34"/>
      <c r="I20" s="11" t="s">
        <v>357</v>
      </c>
    </row>
  </sheetData>
  <mergeCells count="35">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A10:A11"/>
    <mergeCell ref="A12:A20"/>
    <mergeCell ref="B13:B18"/>
    <mergeCell ref="C15:C16"/>
    <mergeCell ref="C17:C18"/>
    <mergeCell ref="F15:F16"/>
    <mergeCell ref="F17:F18"/>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topLeftCell="A2" workbookViewId="0">
      <selection activeCell="I11" sqref="I11"/>
    </sheetView>
  </sheetViews>
  <sheetFormatPr defaultColWidth="6.875" defaultRowHeight="12"/>
  <cols>
    <col min="1" max="1" width="4.25" style="275" customWidth="1"/>
    <col min="2" max="2" width="3.75" style="275" customWidth="1"/>
    <col min="3" max="3" width="3.875" style="275" customWidth="1"/>
    <col min="4" max="4" width="7.75" style="275" customWidth="1"/>
    <col min="5" max="5" width="15.625" style="275" customWidth="1"/>
    <col min="6" max="6" width="8.375" style="275" customWidth="1"/>
    <col min="7" max="7" width="8.75" style="275" customWidth="1"/>
    <col min="8" max="8" width="15.625" style="275" customWidth="1"/>
    <col min="9" max="9" width="6.625" style="275" customWidth="1"/>
    <col min="10" max="10" width="7.25" style="275" customWidth="1"/>
    <col min="11" max="11" width="9.625" style="275" customWidth="1"/>
    <col min="12" max="12" width="8" style="275" customWidth="1"/>
    <col min="13" max="13" width="7.75" style="275" customWidth="1"/>
    <col min="14" max="14" width="6.375" style="275" customWidth="1"/>
    <col min="15" max="243" width="6.875" style="275" customWidth="1"/>
    <col min="244" max="16384" width="6.875" style="275"/>
  </cols>
  <sheetData>
    <row r="1" ht="17.45" customHeight="1" spans="14:14">
      <c r="N1" s="138" t="s">
        <v>39</v>
      </c>
    </row>
    <row r="2" ht="42" customHeight="1" spans="1:14">
      <c r="A2" s="276" t="s">
        <v>40</v>
      </c>
      <c r="B2" s="276"/>
      <c r="C2" s="276"/>
      <c r="D2" s="276"/>
      <c r="E2" s="276"/>
      <c r="F2" s="276"/>
      <c r="G2" s="276"/>
      <c r="H2" s="276"/>
      <c r="I2" s="276"/>
      <c r="J2" s="276"/>
      <c r="K2" s="276"/>
      <c r="L2" s="276"/>
      <c r="M2" s="276"/>
      <c r="N2" s="276"/>
    </row>
    <row r="3" s="268" customFormat="1" ht="15" customHeight="1" spans="2:12">
      <c r="B3" s="269" t="s">
        <v>2</v>
      </c>
      <c r="C3" s="270"/>
      <c r="D3" s="270"/>
      <c r="E3" s="271"/>
      <c r="K3" s="274" t="s">
        <v>3</v>
      </c>
      <c r="L3" s="274"/>
    </row>
    <row r="4" ht="20.1" customHeight="1" spans="1:14">
      <c r="A4" s="202" t="s">
        <v>41</v>
      </c>
      <c r="B4" s="202"/>
      <c r="C4" s="202"/>
      <c r="D4" s="277" t="s">
        <v>42</v>
      </c>
      <c r="E4" s="278" t="s">
        <v>43</v>
      </c>
      <c r="F4" s="279" t="s">
        <v>44</v>
      </c>
      <c r="G4" s="280" t="s">
        <v>13</v>
      </c>
      <c r="H4" s="281"/>
      <c r="I4" s="290" t="s">
        <v>14</v>
      </c>
      <c r="J4" s="290" t="s">
        <v>15</v>
      </c>
      <c r="K4" s="290" t="s">
        <v>16</v>
      </c>
      <c r="L4" s="291" t="s">
        <v>17</v>
      </c>
      <c r="M4" s="290" t="s">
        <v>12</v>
      </c>
      <c r="N4" s="218" t="s">
        <v>11</v>
      </c>
    </row>
    <row r="5" ht="14.45" customHeight="1" spans="1:14">
      <c r="A5" s="282" t="s">
        <v>45</v>
      </c>
      <c r="B5" s="282" t="s">
        <v>46</v>
      </c>
      <c r="C5" s="282" t="s">
        <v>47</v>
      </c>
      <c r="D5" s="283"/>
      <c r="E5" s="278"/>
      <c r="F5" s="279"/>
      <c r="G5" s="284"/>
      <c r="H5" s="285"/>
      <c r="I5" s="292"/>
      <c r="J5" s="292"/>
      <c r="K5" s="292"/>
      <c r="L5" s="293"/>
      <c r="M5" s="292"/>
      <c r="N5" s="218"/>
    </row>
    <row r="6" ht="23.45" customHeight="1" spans="1:14">
      <c r="A6" s="282"/>
      <c r="B6" s="282"/>
      <c r="C6" s="282"/>
      <c r="D6" s="286"/>
      <c r="E6" s="278"/>
      <c r="F6" s="279"/>
      <c r="G6" s="287" t="s">
        <v>18</v>
      </c>
      <c r="H6" s="287" t="s">
        <v>19</v>
      </c>
      <c r="I6" s="294"/>
      <c r="J6" s="294"/>
      <c r="K6" s="294"/>
      <c r="L6" s="295"/>
      <c r="M6" s="294"/>
      <c r="N6" s="218"/>
    </row>
    <row r="7" ht="20.1" customHeight="1" spans="1:14">
      <c r="A7" s="202" t="s">
        <v>48</v>
      </c>
      <c r="B7" s="202" t="s">
        <v>48</v>
      </c>
      <c r="C7" s="202" t="s">
        <v>48</v>
      </c>
      <c r="D7" s="202"/>
      <c r="E7" s="202" t="s">
        <v>48</v>
      </c>
      <c r="F7" s="277">
        <v>1</v>
      </c>
      <c r="G7" s="277">
        <f t="shared" ref="G7" si="0">F7+1</f>
        <v>2</v>
      </c>
      <c r="H7" s="277">
        <f t="shared" ref="H7:N7" si="1">G7+1</f>
        <v>3</v>
      </c>
      <c r="I7" s="277">
        <f t="shared" si="1"/>
        <v>4</v>
      </c>
      <c r="J7" s="277">
        <f t="shared" si="1"/>
        <v>5</v>
      </c>
      <c r="K7" s="277">
        <f t="shared" si="1"/>
        <v>6</v>
      </c>
      <c r="L7" s="277">
        <f t="shared" si="1"/>
        <v>7</v>
      </c>
      <c r="M7" s="277">
        <f t="shared" si="1"/>
        <v>8</v>
      </c>
      <c r="N7" s="202">
        <f t="shared" si="1"/>
        <v>9</v>
      </c>
    </row>
    <row r="8" ht="20.1" customHeight="1" spans="1:14">
      <c r="A8" s="202"/>
      <c r="B8" s="202"/>
      <c r="C8" s="202"/>
      <c r="D8" s="203"/>
      <c r="E8" s="202" t="s">
        <v>49</v>
      </c>
      <c r="F8" s="184">
        <v>6662.07</v>
      </c>
      <c r="G8" s="184">
        <v>6662.07</v>
      </c>
      <c r="H8" s="277">
        <v>6662.07</v>
      </c>
      <c r="I8" s="277"/>
      <c r="J8" s="277"/>
      <c r="K8" s="277"/>
      <c r="L8" s="184"/>
      <c r="M8" s="184"/>
      <c r="N8" s="202"/>
    </row>
    <row r="9" ht="24.95" customHeight="1" spans="1:14">
      <c r="A9" s="192"/>
      <c r="B9" s="192"/>
      <c r="C9" s="192"/>
      <c r="D9" s="288">
        <v>139</v>
      </c>
      <c r="E9" s="107" t="s">
        <v>50</v>
      </c>
      <c r="F9" s="184">
        <v>6662.07</v>
      </c>
      <c r="G9" s="184">
        <v>6662.07</v>
      </c>
      <c r="H9" s="277">
        <v>6662.07</v>
      </c>
      <c r="I9" s="277"/>
      <c r="J9" s="277"/>
      <c r="K9" s="277"/>
      <c r="L9" s="184"/>
      <c r="M9" s="184"/>
      <c r="N9" s="202"/>
    </row>
    <row r="10" ht="24.95" customHeight="1" spans="1:14">
      <c r="A10" s="185" t="s">
        <v>51</v>
      </c>
      <c r="B10" s="185" t="s">
        <v>52</v>
      </c>
      <c r="C10" s="186" t="s">
        <v>52</v>
      </c>
      <c r="D10" s="203"/>
      <c r="E10" s="187" t="s">
        <v>53</v>
      </c>
      <c r="F10" s="184">
        <v>122.9</v>
      </c>
      <c r="G10" s="184">
        <v>122.9</v>
      </c>
      <c r="H10" s="184">
        <v>122.9</v>
      </c>
      <c r="I10" s="277"/>
      <c r="J10" s="277"/>
      <c r="K10" s="277"/>
      <c r="L10" s="184"/>
      <c r="M10" s="184"/>
      <c r="N10" s="202"/>
    </row>
    <row r="11" ht="24.95" customHeight="1" spans="1:14">
      <c r="A11" s="185" t="s">
        <v>54</v>
      </c>
      <c r="B11" s="185" t="s">
        <v>55</v>
      </c>
      <c r="C11" s="185" t="s">
        <v>56</v>
      </c>
      <c r="D11" s="203"/>
      <c r="E11" s="187" t="s">
        <v>57</v>
      </c>
      <c r="F11" s="184">
        <v>15</v>
      </c>
      <c r="G11" s="184">
        <v>15</v>
      </c>
      <c r="H11" s="184">
        <v>15</v>
      </c>
      <c r="I11" s="277"/>
      <c r="J11" s="277"/>
      <c r="K11" s="277"/>
      <c r="L11" s="184"/>
      <c r="M11" s="184"/>
      <c r="N11" s="202"/>
    </row>
    <row r="12" ht="24.95" customHeight="1" spans="1:14">
      <c r="A12" s="190" t="s">
        <v>51</v>
      </c>
      <c r="B12" s="190" t="s">
        <v>58</v>
      </c>
      <c r="C12" s="190" t="s">
        <v>58</v>
      </c>
      <c r="D12" s="203"/>
      <c r="E12" s="191" t="s">
        <v>59</v>
      </c>
      <c r="F12" s="184">
        <v>2.6</v>
      </c>
      <c r="G12" s="184">
        <v>2.6</v>
      </c>
      <c r="H12" s="184">
        <v>2.6</v>
      </c>
      <c r="I12" s="277"/>
      <c r="J12" s="277"/>
      <c r="K12" s="277"/>
      <c r="L12" s="184"/>
      <c r="M12" s="184"/>
      <c r="N12" s="202"/>
    </row>
    <row r="13" ht="24.95" customHeight="1" spans="1:14">
      <c r="A13" s="192" t="s">
        <v>60</v>
      </c>
      <c r="B13" s="192" t="s">
        <v>61</v>
      </c>
      <c r="C13" s="192" t="s">
        <v>62</v>
      </c>
      <c r="D13" s="288"/>
      <c r="E13" s="187" t="s">
        <v>63</v>
      </c>
      <c r="F13" s="184">
        <v>16.5</v>
      </c>
      <c r="G13" s="184">
        <v>16.5</v>
      </c>
      <c r="H13" s="184">
        <v>16.5</v>
      </c>
      <c r="I13" s="277"/>
      <c r="J13" s="277"/>
      <c r="K13" s="277"/>
      <c r="L13" s="184"/>
      <c r="M13" s="184"/>
      <c r="N13" s="202"/>
    </row>
    <row r="14" ht="24.95" customHeight="1" spans="1:14">
      <c r="A14" s="185" t="s">
        <v>64</v>
      </c>
      <c r="B14" s="185" t="s">
        <v>65</v>
      </c>
      <c r="C14" s="185" t="s">
        <v>66</v>
      </c>
      <c r="D14" s="203"/>
      <c r="E14" s="187" t="s">
        <v>67</v>
      </c>
      <c r="F14" s="184">
        <v>29.2</v>
      </c>
      <c r="G14" s="184">
        <v>29.2</v>
      </c>
      <c r="H14" s="184">
        <v>29.2</v>
      </c>
      <c r="I14" s="277"/>
      <c r="J14" s="277"/>
      <c r="K14" s="277"/>
      <c r="L14" s="184"/>
      <c r="M14" s="184"/>
      <c r="N14" s="202"/>
    </row>
    <row r="15" ht="24.95" customHeight="1" spans="1:14">
      <c r="A15" s="185" t="s">
        <v>68</v>
      </c>
      <c r="B15" s="185" t="s">
        <v>62</v>
      </c>
      <c r="C15" s="185" t="s">
        <v>62</v>
      </c>
      <c r="D15" s="203"/>
      <c r="E15" s="187" t="s">
        <v>69</v>
      </c>
      <c r="F15" s="184">
        <v>951</v>
      </c>
      <c r="G15" s="184">
        <v>951</v>
      </c>
      <c r="H15" s="184">
        <v>951</v>
      </c>
      <c r="I15" s="277"/>
      <c r="J15" s="277"/>
      <c r="K15" s="277"/>
      <c r="L15" s="184"/>
      <c r="M15" s="184"/>
      <c r="N15" s="202"/>
    </row>
    <row r="16" ht="24.95" customHeight="1" spans="1:14">
      <c r="A16" s="196" t="s">
        <v>68</v>
      </c>
      <c r="B16" s="196" t="s">
        <v>62</v>
      </c>
      <c r="C16" s="196" t="s">
        <v>58</v>
      </c>
      <c r="D16" s="197"/>
      <c r="E16" s="198" t="s">
        <v>70</v>
      </c>
      <c r="F16" s="184">
        <v>481.5</v>
      </c>
      <c r="G16" s="184">
        <v>481.5</v>
      </c>
      <c r="H16" s="184">
        <v>481.5</v>
      </c>
      <c r="I16" s="277"/>
      <c r="J16" s="277"/>
      <c r="K16" s="277"/>
      <c r="L16" s="184"/>
      <c r="M16" s="184"/>
      <c r="N16" s="202"/>
    </row>
    <row r="17" ht="24.95" customHeight="1" spans="1:14">
      <c r="A17" s="199" t="s">
        <v>71</v>
      </c>
      <c r="B17" s="199" t="s">
        <v>72</v>
      </c>
      <c r="C17" s="173" t="s">
        <v>73</v>
      </c>
      <c r="D17" s="203"/>
      <c r="E17" s="187" t="s">
        <v>74</v>
      </c>
      <c r="F17" s="184">
        <v>34.2</v>
      </c>
      <c r="G17" s="184">
        <v>34.2</v>
      </c>
      <c r="H17" s="184">
        <v>34.2</v>
      </c>
      <c r="I17" s="277"/>
      <c r="J17" s="277"/>
      <c r="K17" s="277"/>
      <c r="L17" s="184"/>
      <c r="M17" s="184"/>
      <c r="N17" s="202"/>
    </row>
    <row r="18" ht="24.95" customHeight="1" spans="1:14">
      <c r="A18" s="196" t="s">
        <v>68</v>
      </c>
      <c r="B18" s="196" t="s">
        <v>52</v>
      </c>
      <c r="C18" s="196" t="s">
        <v>62</v>
      </c>
      <c r="D18" s="197"/>
      <c r="E18" s="198" t="s">
        <v>75</v>
      </c>
      <c r="F18" s="184">
        <v>4613.07</v>
      </c>
      <c r="G18" s="184">
        <v>4613.07</v>
      </c>
      <c r="H18" s="184">
        <v>4613.07</v>
      </c>
      <c r="I18" s="277"/>
      <c r="J18" s="277"/>
      <c r="K18" s="277"/>
      <c r="L18" s="184"/>
      <c r="M18" s="184"/>
      <c r="N18" s="202"/>
    </row>
    <row r="19" ht="24.95" customHeight="1" spans="1:14">
      <c r="A19" s="199" t="s">
        <v>71</v>
      </c>
      <c r="B19" s="199" t="s">
        <v>58</v>
      </c>
      <c r="C19" s="173" t="s">
        <v>73</v>
      </c>
      <c r="D19" s="203"/>
      <c r="E19" s="187" t="s">
        <v>70</v>
      </c>
      <c r="F19" s="184">
        <v>271</v>
      </c>
      <c r="G19" s="184">
        <v>271</v>
      </c>
      <c r="H19" s="184">
        <v>271</v>
      </c>
      <c r="I19" s="277"/>
      <c r="J19" s="277"/>
      <c r="K19" s="277"/>
      <c r="L19" s="184"/>
      <c r="M19" s="184"/>
      <c r="N19" s="202"/>
    </row>
    <row r="20" ht="24.95" customHeight="1" spans="1:14">
      <c r="A20" s="190" t="s">
        <v>76</v>
      </c>
      <c r="B20" s="190" t="s">
        <v>62</v>
      </c>
      <c r="C20" s="190" t="s">
        <v>77</v>
      </c>
      <c r="D20" s="203"/>
      <c r="E20" s="187" t="s">
        <v>78</v>
      </c>
      <c r="F20" s="184">
        <v>50</v>
      </c>
      <c r="G20" s="184">
        <v>50</v>
      </c>
      <c r="H20" s="184">
        <v>50</v>
      </c>
      <c r="I20" s="277"/>
      <c r="J20" s="277"/>
      <c r="K20" s="277"/>
      <c r="L20" s="184"/>
      <c r="M20" s="184"/>
      <c r="N20" s="202"/>
    </row>
    <row r="21" ht="24.95" customHeight="1" spans="1:14">
      <c r="A21" s="192" t="s">
        <v>76</v>
      </c>
      <c r="B21" s="192" t="s">
        <v>79</v>
      </c>
      <c r="C21" s="192" t="s">
        <v>62</v>
      </c>
      <c r="D21" s="289"/>
      <c r="E21" s="187" t="s">
        <v>80</v>
      </c>
      <c r="F21" s="202">
        <v>75.1</v>
      </c>
      <c r="G21" s="202">
        <v>75.1</v>
      </c>
      <c r="H21" s="202">
        <v>75.1</v>
      </c>
      <c r="I21" s="202"/>
      <c r="J21" s="202"/>
      <c r="K21" s="202"/>
      <c r="L21" s="202"/>
      <c r="M21" s="202"/>
      <c r="N21" s="202"/>
    </row>
    <row r="22" ht="14.25" customHeight="1"/>
    <row r="23" ht="9.75" customHeight="1"/>
    <row r="24" ht="9.75" customHeight="1"/>
    <row r="25" ht="9.75" customHeight="1"/>
    <row r="26" ht="9.75" customHeight="1"/>
    <row r="27" ht="9.75" customHeight="1"/>
    <row r="28" ht="9.75" customHeight="1"/>
    <row r="29" ht="9.75" customHeight="1"/>
    <row r="30" ht="9.75" customHeight="1"/>
    <row r="31" ht="9.75" customHeight="1"/>
    <row r="32" ht="9.75" customHeight="1"/>
    <row r="33" ht="9.75" customHeight="1"/>
    <row r="34" ht="9.75" customHeight="1"/>
    <row r="35" ht="9.75" customHeight="1"/>
    <row r="36" ht="12.75" customHeight="1"/>
    <row r="37" ht="9.75" customHeight="1"/>
  </sheetData>
  <mergeCells count="16">
    <mergeCell ref="A2:N2"/>
    <mergeCell ref="K3:L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861111111111" right="0.66875" top="0.865972222222222" bottom="0.865972222222222" header="0.511805555555556" footer="0.511805555555556"/>
  <pageSetup paperSize="9" scale="9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showGridLines="0" showZeros="0" workbookViewId="0">
      <pane ySplit="6" topLeftCell="A7" activePane="bottomLeft" state="frozen"/>
      <selection/>
      <selection pane="bottomLeft" activeCell="N13" sqref="N13"/>
    </sheetView>
  </sheetViews>
  <sheetFormatPr defaultColWidth="7" defaultRowHeight="12"/>
  <cols>
    <col min="1" max="1" width="4.625" style="91" customWidth="1"/>
    <col min="2" max="3" width="4.125" style="91" customWidth="1"/>
    <col min="4" max="4" width="7.75" style="91" customWidth="1"/>
    <col min="5" max="5" width="14.875" style="91" customWidth="1"/>
    <col min="6" max="6" width="9.25" style="91" customWidth="1"/>
    <col min="7" max="7" width="10.9166666666667" style="91" customWidth="1"/>
    <col min="8" max="10" width="9" style="91" customWidth="1"/>
    <col min="11" max="11" width="9.625" style="91" customWidth="1"/>
    <col min="12" max="12" width="7.75" style="91" customWidth="1"/>
    <col min="13" max="13" width="10.5" style="91" customWidth="1"/>
    <col min="14" max="14" width="11" style="91" customWidth="1"/>
    <col min="15" max="16384" width="7" style="91"/>
  </cols>
  <sheetData>
    <row r="1" ht="13" spans="13:13">
      <c r="M1" s="138" t="s">
        <v>81</v>
      </c>
    </row>
    <row r="2" ht="42" customHeight="1" spans="1:14">
      <c r="A2" s="129" t="s">
        <v>82</v>
      </c>
      <c r="B2" s="129"/>
      <c r="C2" s="129"/>
      <c r="D2" s="129"/>
      <c r="E2" s="129"/>
      <c r="F2" s="129"/>
      <c r="G2" s="129"/>
      <c r="H2" s="129"/>
      <c r="I2" s="129"/>
      <c r="J2" s="129"/>
      <c r="K2" s="129"/>
      <c r="L2" s="129"/>
      <c r="M2" s="129"/>
      <c r="N2" s="129"/>
    </row>
    <row r="3" s="268" customFormat="1" ht="15" customHeight="1" spans="2:12">
      <c r="B3" s="269" t="s">
        <v>2</v>
      </c>
      <c r="C3" s="270"/>
      <c r="D3" s="270"/>
      <c r="E3" s="271"/>
      <c r="K3" s="274" t="s">
        <v>3</v>
      </c>
      <c r="L3" s="274"/>
    </row>
    <row r="4" s="92" customFormat="1" ht="16.5" customHeight="1" spans="1:14">
      <c r="A4" s="100" t="s">
        <v>83</v>
      </c>
      <c r="B4" s="101"/>
      <c r="C4" s="102"/>
      <c r="D4" s="103" t="s">
        <v>42</v>
      </c>
      <c r="E4" s="103" t="s">
        <v>84</v>
      </c>
      <c r="F4" s="104" t="s">
        <v>44</v>
      </c>
      <c r="G4" s="105" t="s">
        <v>85</v>
      </c>
      <c r="H4" s="105"/>
      <c r="I4" s="105"/>
      <c r="J4" s="105"/>
      <c r="K4" s="105"/>
      <c r="L4" s="122" t="s">
        <v>86</v>
      </c>
      <c r="M4" s="123"/>
      <c r="N4" s="124"/>
    </row>
    <row r="5" s="92" customFormat="1" ht="14.25" customHeight="1" spans="1:14">
      <c r="A5" s="131" t="s">
        <v>45</v>
      </c>
      <c r="B5" s="113" t="s">
        <v>46</v>
      </c>
      <c r="C5" s="113" t="s">
        <v>47</v>
      </c>
      <c r="D5" s="108"/>
      <c r="E5" s="108"/>
      <c r="F5" s="104"/>
      <c r="G5" s="109" t="s">
        <v>18</v>
      </c>
      <c r="H5" s="109" t="s">
        <v>87</v>
      </c>
      <c r="I5" s="109" t="s">
        <v>88</v>
      </c>
      <c r="J5" s="109" t="s">
        <v>89</v>
      </c>
      <c r="K5" s="109" t="s">
        <v>90</v>
      </c>
      <c r="L5" s="104" t="s">
        <v>18</v>
      </c>
      <c r="M5" s="104" t="s">
        <v>91</v>
      </c>
      <c r="N5" s="104" t="s">
        <v>92</v>
      </c>
    </row>
    <row r="6" s="92" customFormat="1" ht="34.15" customHeight="1" spans="1:14">
      <c r="A6" s="131"/>
      <c r="B6" s="113"/>
      <c r="C6" s="113"/>
      <c r="D6" s="110"/>
      <c r="E6" s="110"/>
      <c r="F6" s="104"/>
      <c r="G6" s="111"/>
      <c r="H6" s="111"/>
      <c r="I6" s="111"/>
      <c r="J6" s="111"/>
      <c r="K6" s="111"/>
      <c r="L6" s="104"/>
      <c r="M6" s="104"/>
      <c r="N6" s="104"/>
    </row>
    <row r="7" s="92" customFormat="1" ht="20.1" customHeight="1" spans="1:14">
      <c r="A7" s="112" t="s">
        <v>48</v>
      </c>
      <c r="B7" s="113" t="s">
        <v>48</v>
      </c>
      <c r="C7" s="113" t="s">
        <v>48</v>
      </c>
      <c r="D7" s="113"/>
      <c r="E7" s="113" t="s">
        <v>48</v>
      </c>
      <c r="F7" s="114">
        <v>1</v>
      </c>
      <c r="G7" s="114">
        <v>2</v>
      </c>
      <c r="H7" s="114">
        <v>3</v>
      </c>
      <c r="I7" s="114">
        <v>4</v>
      </c>
      <c r="J7" s="114">
        <v>5</v>
      </c>
      <c r="K7" s="114">
        <v>6</v>
      </c>
      <c r="L7" s="114">
        <v>7</v>
      </c>
      <c r="M7" s="114">
        <v>8</v>
      </c>
      <c r="N7" s="114">
        <v>9</v>
      </c>
    </row>
    <row r="8" s="92" customFormat="1" ht="20.1" customHeight="1" spans="1:14">
      <c r="A8" s="112"/>
      <c r="B8" s="113"/>
      <c r="C8" s="113"/>
      <c r="D8" s="113"/>
      <c r="E8" s="113" t="s">
        <v>49</v>
      </c>
      <c r="F8" s="182">
        <v>6662.07</v>
      </c>
      <c r="G8" s="114">
        <v>1849</v>
      </c>
      <c r="H8" s="114">
        <v>1058.5</v>
      </c>
      <c r="I8" s="114">
        <v>21.5</v>
      </c>
      <c r="J8" s="114">
        <v>769</v>
      </c>
      <c r="K8" s="114"/>
      <c r="L8" s="114">
        <v>4813.07</v>
      </c>
      <c r="M8" s="114">
        <v>4813.07</v>
      </c>
      <c r="N8" s="114"/>
    </row>
    <row r="9" s="92" customFormat="1" ht="30.95" customHeight="1" spans="1:14">
      <c r="A9" s="112"/>
      <c r="B9" s="113"/>
      <c r="C9" s="113"/>
      <c r="D9" s="183">
        <v>139</v>
      </c>
      <c r="E9" s="107" t="s">
        <v>50</v>
      </c>
      <c r="F9" s="184">
        <v>6662.07</v>
      </c>
      <c r="G9" s="114">
        <v>1849</v>
      </c>
      <c r="H9" s="114">
        <v>1058.5</v>
      </c>
      <c r="I9" s="114">
        <v>21.5</v>
      </c>
      <c r="J9" s="200">
        <v>769</v>
      </c>
      <c r="K9" s="114"/>
      <c r="L9" s="114">
        <v>4813.07</v>
      </c>
      <c r="M9" s="114">
        <v>4813.07</v>
      </c>
      <c r="N9" s="114"/>
    </row>
    <row r="10" s="92" customFormat="1" ht="30" customHeight="1" spans="1:14">
      <c r="A10" s="185" t="s">
        <v>51</v>
      </c>
      <c r="B10" s="185" t="s">
        <v>52</v>
      </c>
      <c r="C10" s="186" t="s">
        <v>52</v>
      </c>
      <c r="D10" s="113"/>
      <c r="E10" s="187" t="s">
        <v>53</v>
      </c>
      <c r="F10" s="184">
        <f>G10+L10</f>
        <v>122.9</v>
      </c>
      <c r="G10" s="188">
        <f>H10+I10+J10+K10</f>
        <v>122.9</v>
      </c>
      <c r="H10" s="188">
        <v>122.9</v>
      </c>
      <c r="I10" s="188"/>
      <c r="J10" s="194"/>
      <c r="K10" s="114"/>
      <c r="L10" s="114"/>
      <c r="M10" s="114"/>
      <c r="N10" s="114"/>
    </row>
    <row r="11" s="92" customFormat="1" ht="28" customHeight="1" spans="1:14">
      <c r="A11" s="185" t="s">
        <v>54</v>
      </c>
      <c r="B11" s="185" t="s">
        <v>55</v>
      </c>
      <c r="C11" s="185" t="s">
        <v>56</v>
      </c>
      <c r="D11" s="113"/>
      <c r="E11" s="187" t="s">
        <v>57</v>
      </c>
      <c r="F11" s="184">
        <f>G11+L11</f>
        <v>15</v>
      </c>
      <c r="G11" s="188">
        <f>H11+I11+J11+K11</f>
        <v>15</v>
      </c>
      <c r="H11" s="189">
        <v>15</v>
      </c>
      <c r="I11" s="188"/>
      <c r="J11" s="188"/>
      <c r="K11" s="114"/>
      <c r="L11" s="114"/>
      <c r="M11" s="114"/>
      <c r="N11" s="114"/>
    </row>
    <row r="12" s="92" customFormat="1" ht="24.95" customHeight="1" spans="1:14">
      <c r="A12" s="190" t="s">
        <v>51</v>
      </c>
      <c r="B12" s="190" t="s">
        <v>58</v>
      </c>
      <c r="C12" s="190" t="s">
        <v>58</v>
      </c>
      <c r="D12" s="113"/>
      <c r="E12" s="191" t="s">
        <v>59</v>
      </c>
      <c r="F12" s="184">
        <v>2.6</v>
      </c>
      <c r="G12" s="188">
        <v>2.6</v>
      </c>
      <c r="H12" s="188">
        <v>2.6</v>
      </c>
      <c r="I12" s="188"/>
      <c r="J12" s="188"/>
      <c r="K12" s="114"/>
      <c r="L12" s="114"/>
      <c r="M12" s="114"/>
      <c r="N12" s="114"/>
    </row>
    <row r="13" s="92" customFormat="1" ht="24.95" customHeight="1" spans="1:14">
      <c r="A13" s="192" t="s">
        <v>60</v>
      </c>
      <c r="B13" s="192" t="s">
        <v>61</v>
      </c>
      <c r="C13" s="192" t="s">
        <v>62</v>
      </c>
      <c r="D13" s="113"/>
      <c r="E13" s="187" t="s">
        <v>63</v>
      </c>
      <c r="F13" s="184">
        <f t="shared" ref="F12:F21" si="0">G13+L13</f>
        <v>16.5</v>
      </c>
      <c r="G13" s="188">
        <f t="shared" ref="G12:G21" si="1">H13+I13+J13+K13</f>
        <v>16.5</v>
      </c>
      <c r="H13" s="188">
        <v>16.5</v>
      </c>
      <c r="I13" s="188"/>
      <c r="J13" s="188"/>
      <c r="K13" s="114"/>
      <c r="L13" s="114"/>
      <c r="M13" s="114"/>
      <c r="N13" s="114"/>
    </row>
    <row r="14" s="92" customFormat="1" ht="24.95" customHeight="1" spans="1:14">
      <c r="A14" s="185" t="s">
        <v>64</v>
      </c>
      <c r="B14" s="185" t="s">
        <v>65</v>
      </c>
      <c r="C14" s="185" t="s">
        <v>66</v>
      </c>
      <c r="D14" s="193"/>
      <c r="E14" s="187" t="s">
        <v>67</v>
      </c>
      <c r="F14" s="184">
        <f t="shared" si="0"/>
        <v>29.2</v>
      </c>
      <c r="G14" s="188">
        <f t="shared" si="1"/>
        <v>29.2</v>
      </c>
      <c r="H14" s="194">
        <v>29.2</v>
      </c>
      <c r="I14" s="194"/>
      <c r="J14" s="194"/>
      <c r="K14" s="200"/>
      <c r="L14" s="200"/>
      <c r="M14" s="200"/>
      <c r="N14" s="114"/>
    </row>
    <row r="15" s="92" customFormat="1" ht="24.95" customHeight="1" spans="1:14">
      <c r="A15" s="185" t="s">
        <v>68</v>
      </c>
      <c r="B15" s="185" t="s">
        <v>62</v>
      </c>
      <c r="C15" s="185" t="s">
        <v>62</v>
      </c>
      <c r="D15" s="197"/>
      <c r="E15" s="187" t="s">
        <v>69</v>
      </c>
      <c r="F15" s="184">
        <f t="shared" si="0"/>
        <v>951</v>
      </c>
      <c r="G15" s="188">
        <f t="shared" si="1"/>
        <v>951</v>
      </c>
      <c r="H15" s="195">
        <v>291.9</v>
      </c>
      <c r="I15" s="194"/>
      <c r="J15" s="194">
        <v>659.1</v>
      </c>
      <c r="K15" s="200"/>
      <c r="L15" s="194"/>
      <c r="M15" s="194"/>
      <c r="N15" s="114"/>
    </row>
    <row r="16" s="92" customFormat="1" ht="24.95" customHeight="1" spans="1:14">
      <c r="A16" s="196" t="s">
        <v>68</v>
      </c>
      <c r="B16" s="196" t="s">
        <v>62</v>
      </c>
      <c r="C16" s="196" t="s">
        <v>58</v>
      </c>
      <c r="D16" s="197"/>
      <c r="E16" s="198" t="s">
        <v>70</v>
      </c>
      <c r="F16" s="184">
        <f t="shared" si="0"/>
        <v>481.5</v>
      </c>
      <c r="G16" s="188">
        <f t="shared" si="1"/>
        <v>281.5</v>
      </c>
      <c r="H16" s="195">
        <v>215</v>
      </c>
      <c r="I16" s="194">
        <v>21.5</v>
      </c>
      <c r="J16" s="194">
        <v>45</v>
      </c>
      <c r="K16" s="200"/>
      <c r="L16" s="194">
        <v>200</v>
      </c>
      <c r="M16" s="194">
        <v>200</v>
      </c>
      <c r="N16" s="114"/>
    </row>
    <row r="17" s="92" customFormat="1" ht="24.95" customHeight="1" spans="1:14">
      <c r="A17" s="199" t="s">
        <v>71</v>
      </c>
      <c r="B17" s="199" t="s">
        <v>72</v>
      </c>
      <c r="C17" s="173" t="s">
        <v>73</v>
      </c>
      <c r="D17" s="272"/>
      <c r="E17" s="187" t="s">
        <v>74</v>
      </c>
      <c r="F17" s="184">
        <f t="shared" si="0"/>
        <v>34.2</v>
      </c>
      <c r="G17" s="188">
        <f t="shared" si="1"/>
        <v>34.2</v>
      </c>
      <c r="H17" s="200">
        <v>33.3</v>
      </c>
      <c r="I17" s="200"/>
      <c r="J17" s="194">
        <v>0.9</v>
      </c>
      <c r="K17" s="200"/>
      <c r="L17" s="200"/>
      <c r="M17" s="200"/>
      <c r="N17" s="114"/>
    </row>
    <row r="18" s="92" customFormat="1" ht="24.95" customHeight="1" spans="1:14">
      <c r="A18" s="196" t="s">
        <v>68</v>
      </c>
      <c r="B18" s="196" t="s">
        <v>52</v>
      </c>
      <c r="C18" s="196" t="s">
        <v>62</v>
      </c>
      <c r="D18" s="273"/>
      <c r="E18" s="198" t="s">
        <v>75</v>
      </c>
      <c r="F18" s="202">
        <f t="shared" si="0"/>
        <v>4613.07</v>
      </c>
      <c r="G18" s="188">
        <f t="shared" si="1"/>
        <v>0</v>
      </c>
      <c r="H18" s="194"/>
      <c r="I18" s="195"/>
      <c r="J18" s="194"/>
      <c r="K18" s="200"/>
      <c r="L18" s="200">
        <v>4613.07</v>
      </c>
      <c r="M18" s="200">
        <v>4613.07</v>
      </c>
      <c r="N18" s="114"/>
    </row>
    <row r="19" s="92" customFormat="1" ht="24.95" customHeight="1" spans="1:14">
      <c r="A19" s="173" t="s">
        <v>71</v>
      </c>
      <c r="B19" s="173" t="s">
        <v>58</v>
      </c>
      <c r="C19" s="173" t="s">
        <v>73</v>
      </c>
      <c r="D19" s="273"/>
      <c r="E19" s="187" t="s">
        <v>70</v>
      </c>
      <c r="F19" s="202">
        <f t="shared" si="0"/>
        <v>271</v>
      </c>
      <c r="G19" s="188">
        <f t="shared" si="1"/>
        <v>271</v>
      </c>
      <c r="H19" s="194">
        <v>257</v>
      </c>
      <c r="I19" s="195"/>
      <c r="J19" s="194">
        <v>14</v>
      </c>
      <c r="K19" s="200"/>
      <c r="L19" s="200"/>
      <c r="M19" s="200"/>
      <c r="N19" s="114"/>
    </row>
    <row r="20" s="92" customFormat="1" ht="24.95" customHeight="1" spans="1:14">
      <c r="A20" s="190" t="s">
        <v>76</v>
      </c>
      <c r="B20" s="190" t="s">
        <v>62</v>
      </c>
      <c r="C20" s="190" t="s">
        <v>77</v>
      </c>
      <c r="D20" s="203"/>
      <c r="E20" s="187" t="s">
        <v>78</v>
      </c>
      <c r="F20" s="184">
        <f t="shared" si="0"/>
        <v>50</v>
      </c>
      <c r="G20" s="188">
        <f t="shared" si="1"/>
        <v>50</v>
      </c>
      <c r="H20" s="188"/>
      <c r="I20" s="134"/>
      <c r="J20" s="114">
        <v>50</v>
      </c>
      <c r="K20" s="114"/>
      <c r="L20" s="114"/>
      <c r="M20" s="114"/>
      <c r="N20" s="114"/>
    </row>
    <row r="21" s="92" customFormat="1" ht="24.95" customHeight="1" spans="1:14">
      <c r="A21" s="192" t="s">
        <v>76</v>
      </c>
      <c r="B21" s="192" t="s">
        <v>79</v>
      </c>
      <c r="C21" s="192" t="s">
        <v>62</v>
      </c>
      <c r="D21" s="203"/>
      <c r="E21" s="187" t="s">
        <v>80</v>
      </c>
      <c r="F21" s="202">
        <f t="shared" si="0"/>
        <v>75.1</v>
      </c>
      <c r="G21" s="188">
        <f t="shared" si="1"/>
        <v>75.1</v>
      </c>
      <c r="H21" s="189">
        <v>75.1</v>
      </c>
      <c r="I21" s="134"/>
      <c r="J21" s="114"/>
      <c r="K21" s="114"/>
      <c r="L21" s="114"/>
      <c r="M21" s="114"/>
      <c r="N21" s="114"/>
    </row>
    <row r="22" s="128" customFormat="1" ht="15" spans="1:14">
      <c r="A22" s="91"/>
      <c r="B22" s="132"/>
      <c r="C22" s="132"/>
      <c r="D22" s="132"/>
      <c r="E22" s="132"/>
      <c r="F22" s="132"/>
      <c r="G22" s="132"/>
      <c r="H22" s="132"/>
      <c r="I22" s="132"/>
      <c r="J22" s="132"/>
      <c r="K22" s="132"/>
      <c r="L22" s="132"/>
      <c r="M22" s="132"/>
      <c r="N22" s="132"/>
    </row>
    <row r="23" s="128" customFormat="1" ht="15" spans="1:14">
      <c r="A23" s="132"/>
      <c r="B23" s="132"/>
      <c r="C23" s="132"/>
      <c r="D23" s="132"/>
      <c r="E23" s="132"/>
      <c r="F23" s="132"/>
      <c r="G23" s="132"/>
      <c r="H23" s="132"/>
      <c r="I23" s="132"/>
      <c r="J23" s="132"/>
      <c r="K23" s="132"/>
      <c r="L23" s="132"/>
      <c r="M23" s="132"/>
      <c r="N23" s="132"/>
    </row>
    <row r="24" s="128" customFormat="1" ht="15" spans="1:14">
      <c r="A24" s="132"/>
      <c r="B24" s="132"/>
      <c r="C24" s="132"/>
      <c r="D24" s="132"/>
      <c r="E24" s="132"/>
      <c r="F24" s="132"/>
      <c r="G24" s="132"/>
      <c r="H24" s="132"/>
      <c r="I24" s="132"/>
      <c r="J24" s="132"/>
      <c r="K24" s="132"/>
      <c r="L24" s="132"/>
      <c r="M24" s="132"/>
      <c r="N24" s="132"/>
    </row>
    <row r="25" s="128" customFormat="1" ht="15" spans="1:14">
      <c r="A25" s="132"/>
      <c r="B25" s="132"/>
      <c r="C25" s="132"/>
      <c r="D25" s="132"/>
      <c r="E25" s="132"/>
      <c r="F25" s="132"/>
      <c r="G25" s="132"/>
      <c r="H25" s="132"/>
      <c r="I25" s="132"/>
      <c r="J25" s="132"/>
      <c r="K25" s="132"/>
      <c r="L25" s="132"/>
      <c r="M25" s="132"/>
      <c r="N25" s="132"/>
    </row>
    <row r="26" s="128" customFormat="1" ht="15"/>
    <row r="27" s="128" customFormat="1" ht="15"/>
    <row r="28" s="128" customFormat="1" ht="15"/>
    <row r="29" s="128" customFormat="1" ht="15"/>
    <row r="30" s="128" customFormat="1" ht="15"/>
    <row r="31" s="128" customFormat="1" ht="15"/>
    <row r="32" s="128" customFormat="1" ht="15"/>
    <row r="33" s="128" customFormat="1" ht="15"/>
    <row r="34" s="128" customFormat="1" ht="15"/>
    <row r="35" s="128" customFormat="1" ht="15"/>
    <row r="36" s="128" customFormat="1" ht="15"/>
    <row r="37" s="128" customFormat="1" ht="15"/>
    <row r="38" s="128" customFormat="1" ht="15"/>
    <row r="39" s="128" customFormat="1" ht="15"/>
    <row r="40" s="128" customFormat="1" ht="15"/>
    <row r="41" s="128" customFormat="1" ht="15"/>
    <row r="42" s="128" customFormat="1" ht="15"/>
    <row r="43" s="128" customFormat="1" ht="15"/>
    <row r="44" s="128" customFormat="1" ht="15"/>
    <row r="45" ht="15" spans="11:13">
      <c r="K45" s="128"/>
      <c r="L45" s="128"/>
      <c r="M45" s="128"/>
    </row>
    <row r="46" ht="15" spans="11:13">
      <c r="K46" s="128"/>
      <c r="L46" s="128"/>
      <c r="M46" s="128"/>
    </row>
    <row r="47" ht="15" spans="11:13">
      <c r="K47" s="128"/>
      <c r="L47" s="128"/>
      <c r="M47" s="128"/>
    </row>
    <row r="48" ht="15" spans="11:13">
      <c r="K48" s="128"/>
      <c r="L48" s="128"/>
      <c r="M48" s="128"/>
    </row>
    <row r="49" ht="15" spans="11:13">
      <c r="K49" s="128"/>
      <c r="L49" s="128"/>
      <c r="M49" s="128"/>
    </row>
    <row r="50" ht="15" spans="11:13">
      <c r="K50" s="128"/>
      <c r="L50" s="128"/>
      <c r="M50" s="128"/>
    </row>
    <row r="51" ht="15" spans="11:13">
      <c r="K51" s="128"/>
      <c r="L51" s="128"/>
      <c r="M51" s="128"/>
    </row>
    <row r="52" ht="15" spans="11:13">
      <c r="K52" s="128"/>
      <c r="L52" s="128"/>
      <c r="M52" s="128"/>
    </row>
  </sheetData>
  <mergeCells count="19">
    <mergeCell ref="A2:N2"/>
    <mergeCell ref="K3:L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861111111111" right="0.865972222222222" top="1.0625" bottom="1.0625" header="0.511805555555556" footer="0.511805555555556"/>
  <pageSetup paperSize="9" scale="9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topLeftCell="A4" workbookViewId="0">
      <selection activeCell="K15" sqref="K15"/>
    </sheetView>
  </sheetViews>
  <sheetFormatPr defaultColWidth="8.875" defaultRowHeight="12"/>
  <cols>
    <col min="1" max="1" width="14.375" style="207" customWidth="1"/>
    <col min="2" max="2" width="18.125" style="207" customWidth="1"/>
    <col min="3" max="3" width="11.625" style="208" customWidth="1"/>
    <col min="4" max="4" width="21.25" style="208" customWidth="1"/>
    <col min="5" max="5" width="10.75" style="208" customWidth="1"/>
    <col min="6" max="6" width="6.75" style="208" customWidth="1"/>
    <col min="7" max="7" width="10.125" style="208" customWidth="1"/>
    <col min="8" max="8" width="13.125" style="208" customWidth="1"/>
    <col min="9" max="9" width="6.25" style="208" customWidth="1"/>
    <col min="10" max="11" width="7.75" style="208" customWidth="1"/>
    <col min="12" max="12" width="7.25" style="208" customWidth="1"/>
    <col min="13" max="13" width="4.5" style="208" customWidth="1"/>
    <col min="14" max="32" width="9" style="208"/>
    <col min="33" max="16384" width="8.875" style="208"/>
  </cols>
  <sheetData>
    <row r="1" ht="18" customHeight="1" spans="11:11">
      <c r="K1" s="138" t="s">
        <v>93</v>
      </c>
    </row>
    <row r="2" ht="42" customHeight="1" spans="1:21">
      <c r="A2" s="209" t="s">
        <v>94</v>
      </c>
      <c r="B2" s="209"/>
      <c r="C2" s="209"/>
      <c r="D2" s="209"/>
      <c r="E2" s="209"/>
      <c r="F2" s="209"/>
      <c r="G2" s="209"/>
      <c r="H2" s="209"/>
      <c r="I2" s="209"/>
      <c r="J2" s="209"/>
      <c r="K2" s="209"/>
      <c r="L2" s="209"/>
      <c r="M2" s="209"/>
      <c r="N2" s="257"/>
      <c r="O2" s="257"/>
      <c r="P2" s="257"/>
      <c r="Q2" s="257"/>
      <c r="R2" s="257"/>
      <c r="S2" s="257"/>
      <c r="T2" s="257"/>
      <c r="U2" s="257"/>
    </row>
    <row r="3" s="204" customFormat="1" ht="15" customHeight="1" spans="1:21">
      <c r="A3" s="210" t="s">
        <v>2</v>
      </c>
      <c r="B3" s="210"/>
      <c r="C3" s="210"/>
      <c r="D3" s="211"/>
      <c r="E3" s="211"/>
      <c r="F3" s="211"/>
      <c r="G3" s="212"/>
      <c r="H3" s="212"/>
      <c r="I3" s="258"/>
      <c r="J3" s="258"/>
      <c r="K3" s="259" t="s">
        <v>3</v>
      </c>
      <c r="L3" s="259"/>
      <c r="M3" s="259"/>
      <c r="N3" s="258"/>
      <c r="O3" s="258"/>
      <c r="P3" s="258"/>
      <c r="Q3" s="258"/>
      <c r="R3" s="258"/>
      <c r="S3" s="258"/>
      <c r="T3" s="258"/>
      <c r="U3" s="258"/>
    </row>
    <row r="4" s="205" customFormat="1" ht="22.9" customHeight="1" spans="1:13">
      <c r="A4" s="213" t="s">
        <v>95</v>
      </c>
      <c r="B4" s="213"/>
      <c r="C4" s="213"/>
      <c r="D4" s="214" t="s">
        <v>96</v>
      </c>
      <c r="E4" s="214"/>
      <c r="F4" s="214"/>
      <c r="G4" s="214"/>
      <c r="H4" s="214"/>
      <c r="I4" s="214"/>
      <c r="J4" s="214"/>
      <c r="K4" s="214"/>
      <c r="L4" s="214"/>
      <c r="M4" s="260"/>
    </row>
    <row r="5" s="205" customFormat="1" ht="22.9" customHeight="1" spans="1:13">
      <c r="A5" s="213" t="s">
        <v>97</v>
      </c>
      <c r="B5" s="213"/>
      <c r="C5" s="215" t="s">
        <v>98</v>
      </c>
      <c r="D5" s="216" t="s">
        <v>99</v>
      </c>
      <c r="E5" s="217" t="s">
        <v>9</v>
      </c>
      <c r="F5" s="218" t="s">
        <v>11</v>
      </c>
      <c r="G5" s="219" t="s">
        <v>10</v>
      </c>
      <c r="H5" s="219"/>
      <c r="I5" s="219"/>
      <c r="J5" s="219"/>
      <c r="K5" s="219"/>
      <c r="L5" s="219"/>
      <c r="M5" s="261"/>
    </row>
    <row r="6" s="205" customFormat="1" ht="22.9" customHeight="1" spans="1:13">
      <c r="A6" s="213"/>
      <c r="B6" s="213"/>
      <c r="C6" s="215"/>
      <c r="D6" s="216"/>
      <c r="E6" s="217"/>
      <c r="F6" s="218"/>
      <c r="G6" s="220" t="s">
        <v>13</v>
      </c>
      <c r="H6" s="221"/>
      <c r="I6" s="262" t="s">
        <v>100</v>
      </c>
      <c r="J6" s="263" t="s">
        <v>15</v>
      </c>
      <c r="K6" s="263" t="s">
        <v>16</v>
      </c>
      <c r="L6" s="263" t="s">
        <v>101</v>
      </c>
      <c r="M6" s="264" t="s">
        <v>17</v>
      </c>
    </row>
    <row r="7" s="205" customFormat="1" ht="22.9" customHeight="1" spans="1:21">
      <c r="A7" s="213"/>
      <c r="B7" s="213"/>
      <c r="C7" s="215"/>
      <c r="D7" s="216"/>
      <c r="E7" s="217"/>
      <c r="F7" s="218"/>
      <c r="G7" s="222" t="s">
        <v>18</v>
      </c>
      <c r="H7" s="223" t="s">
        <v>19</v>
      </c>
      <c r="I7" s="262"/>
      <c r="J7" s="265"/>
      <c r="K7" s="265"/>
      <c r="L7" s="265"/>
      <c r="M7" s="264"/>
      <c r="N7" s="257"/>
      <c r="O7" s="257"/>
      <c r="P7" s="257"/>
      <c r="Q7" s="257"/>
      <c r="R7" s="257"/>
      <c r="S7" s="257"/>
      <c r="T7" s="257"/>
      <c r="U7" s="257"/>
    </row>
    <row r="8" s="206" customFormat="1" ht="19.9" customHeight="1" spans="1:21">
      <c r="A8" s="218" t="s">
        <v>13</v>
      </c>
      <c r="B8" s="224" t="s">
        <v>18</v>
      </c>
      <c r="C8" s="225">
        <v>6662.07</v>
      </c>
      <c r="D8" s="226" t="s">
        <v>102</v>
      </c>
      <c r="E8" s="227"/>
      <c r="F8" s="227"/>
      <c r="G8" s="227"/>
      <c r="H8" s="227"/>
      <c r="I8" s="227"/>
      <c r="J8" s="227"/>
      <c r="K8" s="227"/>
      <c r="L8" s="227"/>
      <c r="M8" s="266"/>
      <c r="N8" s="267"/>
      <c r="O8" s="267"/>
      <c r="P8" s="267"/>
      <c r="Q8" s="267"/>
      <c r="R8" s="267"/>
      <c r="S8" s="267"/>
      <c r="T8" s="267"/>
      <c r="U8" s="267"/>
    </row>
    <row r="9" s="206" customFormat="1" ht="19.9" customHeight="1" spans="1:21">
      <c r="A9" s="218"/>
      <c r="B9" s="224" t="s">
        <v>22</v>
      </c>
      <c r="C9" s="225">
        <v>6617.07</v>
      </c>
      <c r="D9" s="228" t="s">
        <v>103</v>
      </c>
      <c r="E9" s="227"/>
      <c r="F9" s="227"/>
      <c r="G9" s="227"/>
      <c r="H9" s="229"/>
      <c r="I9" s="229"/>
      <c r="J9" s="229"/>
      <c r="K9" s="229"/>
      <c r="L9" s="229"/>
      <c r="M9" s="266"/>
      <c r="N9" s="267"/>
      <c r="O9" s="267"/>
      <c r="P9" s="267"/>
      <c r="Q9" s="267"/>
      <c r="R9" s="267"/>
      <c r="S9" s="267"/>
      <c r="T9" s="267"/>
      <c r="U9" s="267"/>
    </row>
    <row r="10" s="206" customFormat="1" ht="19.9" customHeight="1" spans="1:21">
      <c r="A10" s="218"/>
      <c r="B10" s="224" t="s">
        <v>25</v>
      </c>
      <c r="C10" s="225"/>
      <c r="D10" s="228" t="s">
        <v>104</v>
      </c>
      <c r="E10" s="227"/>
      <c r="F10" s="227"/>
      <c r="G10" s="227"/>
      <c r="H10" s="229"/>
      <c r="I10" s="229"/>
      <c r="J10" s="229"/>
      <c r="K10" s="229"/>
      <c r="L10" s="229"/>
      <c r="M10" s="266"/>
      <c r="N10" s="267"/>
      <c r="O10" s="267"/>
      <c r="P10" s="267"/>
      <c r="Q10" s="267"/>
      <c r="R10" s="267"/>
      <c r="S10" s="267"/>
      <c r="T10" s="267"/>
      <c r="U10" s="267"/>
    </row>
    <row r="11" s="206" customFormat="1" ht="25.15" customHeight="1" spans="1:21">
      <c r="A11" s="218"/>
      <c r="B11" s="224" t="s">
        <v>27</v>
      </c>
      <c r="C11" s="225"/>
      <c r="D11" s="228" t="s">
        <v>105</v>
      </c>
      <c r="E11" s="227"/>
      <c r="F11" s="227"/>
      <c r="G11" s="227"/>
      <c r="H11" s="229"/>
      <c r="I11" s="229"/>
      <c r="J11" s="229"/>
      <c r="K11" s="229"/>
      <c r="L11" s="229"/>
      <c r="M11" s="266"/>
      <c r="N11" s="267"/>
      <c r="O11" s="267"/>
      <c r="P11" s="267"/>
      <c r="Q11" s="267"/>
      <c r="R11" s="267"/>
      <c r="S11" s="267"/>
      <c r="T11" s="267"/>
      <c r="U11" s="267"/>
    </row>
    <row r="12" s="206" customFormat="1" ht="29.45" customHeight="1" spans="1:21">
      <c r="A12" s="218"/>
      <c r="B12" s="224" t="s">
        <v>29</v>
      </c>
      <c r="C12" s="225">
        <v>45</v>
      </c>
      <c r="D12" s="228" t="s">
        <v>106</v>
      </c>
      <c r="E12" s="227"/>
      <c r="F12" s="227"/>
      <c r="G12" s="227"/>
      <c r="H12" s="229"/>
      <c r="I12" s="229"/>
      <c r="J12" s="229"/>
      <c r="K12" s="229"/>
      <c r="L12" s="229"/>
      <c r="M12" s="266"/>
      <c r="N12" s="267"/>
      <c r="O12" s="267"/>
      <c r="P12" s="267"/>
      <c r="Q12" s="267"/>
      <c r="R12" s="267"/>
      <c r="S12" s="267"/>
      <c r="T12" s="267"/>
      <c r="U12" s="267"/>
    </row>
    <row r="13" s="206" customFormat="1" ht="25.15" customHeight="1" spans="1:21">
      <c r="A13" s="218"/>
      <c r="B13" s="224" t="s">
        <v>32</v>
      </c>
      <c r="C13" s="225"/>
      <c r="D13" s="228" t="s">
        <v>107</v>
      </c>
      <c r="E13" s="227"/>
      <c r="F13" s="227"/>
      <c r="G13" s="227"/>
      <c r="H13" s="229"/>
      <c r="I13" s="229"/>
      <c r="J13" s="229"/>
      <c r="K13" s="229"/>
      <c r="L13" s="229"/>
      <c r="M13" s="266"/>
      <c r="N13" s="267"/>
      <c r="O13" s="267"/>
      <c r="P13" s="267"/>
      <c r="Q13" s="267"/>
      <c r="R13" s="267"/>
      <c r="S13" s="267"/>
      <c r="T13" s="267"/>
      <c r="U13" s="267"/>
    </row>
    <row r="14" s="206" customFormat="1" ht="25.15" customHeight="1" spans="1:21">
      <c r="A14" s="230" t="s">
        <v>14</v>
      </c>
      <c r="B14" s="230"/>
      <c r="C14" s="225"/>
      <c r="D14" s="228" t="s">
        <v>108</v>
      </c>
      <c r="E14" s="227"/>
      <c r="F14" s="227"/>
      <c r="G14" s="227"/>
      <c r="H14" s="229"/>
      <c r="I14" s="229"/>
      <c r="J14" s="229"/>
      <c r="K14" s="229"/>
      <c r="L14" s="229"/>
      <c r="M14" s="266"/>
      <c r="N14" s="267"/>
      <c r="O14" s="267"/>
      <c r="P14" s="267"/>
      <c r="Q14" s="267"/>
      <c r="R14" s="267"/>
      <c r="S14" s="267"/>
      <c r="T14" s="267"/>
      <c r="U14" s="267"/>
    </row>
    <row r="15" s="206" customFormat="1" ht="19.9" customHeight="1" spans="1:21">
      <c r="A15" s="231" t="s">
        <v>15</v>
      </c>
      <c r="B15" s="232"/>
      <c r="C15" s="233"/>
      <c r="D15" s="226" t="s">
        <v>109</v>
      </c>
      <c r="E15" s="227">
        <v>134.7</v>
      </c>
      <c r="F15" s="227"/>
      <c r="G15" s="227">
        <v>134.7</v>
      </c>
      <c r="H15" s="227">
        <v>134.7</v>
      </c>
      <c r="I15" s="229"/>
      <c r="J15" s="229"/>
      <c r="K15" s="229"/>
      <c r="L15" s="229"/>
      <c r="M15" s="266"/>
      <c r="N15" s="267"/>
      <c r="O15" s="267"/>
      <c r="P15" s="267"/>
      <c r="Q15" s="267"/>
      <c r="R15" s="267"/>
      <c r="S15" s="267"/>
      <c r="T15" s="267"/>
      <c r="U15" s="267"/>
    </row>
    <row r="16" s="206" customFormat="1" ht="19.9" customHeight="1" spans="1:21">
      <c r="A16" s="234" t="s">
        <v>16</v>
      </c>
      <c r="B16" s="235"/>
      <c r="C16" s="233"/>
      <c r="D16" s="226" t="s">
        <v>110</v>
      </c>
      <c r="E16" s="227"/>
      <c r="F16" s="227"/>
      <c r="G16" s="227"/>
      <c r="H16" s="227"/>
      <c r="I16" s="229"/>
      <c r="J16" s="229"/>
      <c r="K16" s="229"/>
      <c r="L16" s="229"/>
      <c r="M16" s="266"/>
      <c r="N16" s="267"/>
      <c r="O16" s="267"/>
      <c r="P16" s="267"/>
      <c r="Q16" s="267"/>
      <c r="R16" s="267"/>
      <c r="S16" s="267"/>
      <c r="T16" s="267"/>
      <c r="U16" s="267"/>
    </row>
    <row r="17" s="206" customFormat="1" ht="19.9" customHeight="1" spans="1:21">
      <c r="A17" s="234" t="s">
        <v>101</v>
      </c>
      <c r="B17" s="235"/>
      <c r="C17" s="236"/>
      <c r="D17" s="228" t="s">
        <v>111</v>
      </c>
      <c r="E17" s="227">
        <v>45.7</v>
      </c>
      <c r="F17" s="227"/>
      <c r="G17" s="227">
        <v>45.7</v>
      </c>
      <c r="H17" s="227">
        <v>45.7</v>
      </c>
      <c r="I17" s="229"/>
      <c r="J17" s="229"/>
      <c r="K17" s="229"/>
      <c r="L17" s="229"/>
      <c r="M17" s="266"/>
      <c r="N17" s="267"/>
      <c r="O17" s="267"/>
      <c r="P17" s="267"/>
      <c r="Q17" s="267"/>
      <c r="R17" s="267"/>
      <c r="S17" s="267"/>
      <c r="T17" s="267"/>
      <c r="U17" s="267"/>
    </row>
    <row r="18" s="206" customFormat="1" ht="19.9" customHeight="1" spans="1:21">
      <c r="A18" s="237" t="s">
        <v>17</v>
      </c>
      <c r="B18" s="238"/>
      <c r="C18" s="236"/>
      <c r="D18" s="226" t="s">
        <v>112</v>
      </c>
      <c r="E18" s="227"/>
      <c r="F18" s="227"/>
      <c r="G18" s="227"/>
      <c r="H18" s="227"/>
      <c r="I18" s="229"/>
      <c r="J18" s="229"/>
      <c r="K18" s="229"/>
      <c r="L18" s="229"/>
      <c r="M18" s="266"/>
      <c r="N18" s="267"/>
      <c r="O18" s="267"/>
      <c r="P18" s="267"/>
      <c r="Q18" s="267"/>
      <c r="R18" s="267"/>
      <c r="S18" s="267"/>
      <c r="T18" s="267"/>
      <c r="U18" s="267"/>
    </row>
    <row r="19" s="206" customFormat="1" ht="19.9" customHeight="1" spans="3:21">
      <c r="C19" s="236"/>
      <c r="D19" s="226" t="s">
        <v>113</v>
      </c>
      <c r="E19" s="227">
        <v>6406.57</v>
      </c>
      <c r="F19" s="227"/>
      <c r="G19" s="227">
        <v>6406.57</v>
      </c>
      <c r="H19" s="227">
        <v>6406.57</v>
      </c>
      <c r="I19" s="229"/>
      <c r="J19" s="229"/>
      <c r="K19" s="229"/>
      <c r="L19" s="229"/>
      <c r="M19" s="266"/>
      <c r="N19" s="267"/>
      <c r="O19" s="267"/>
      <c r="P19" s="267"/>
      <c r="Q19" s="267"/>
      <c r="R19" s="267"/>
      <c r="S19" s="267"/>
      <c r="T19" s="267"/>
      <c r="U19" s="267"/>
    </row>
    <row r="20" s="206" customFormat="1" ht="19.9" customHeight="1" spans="1:21">
      <c r="A20" s="239"/>
      <c r="B20" s="240"/>
      <c r="C20" s="236"/>
      <c r="D20" s="228" t="s">
        <v>114</v>
      </c>
      <c r="E20" s="227"/>
      <c r="F20" s="227"/>
      <c r="G20" s="227"/>
      <c r="H20" s="227"/>
      <c r="I20" s="227"/>
      <c r="J20" s="227"/>
      <c r="K20" s="227"/>
      <c r="L20" s="227"/>
      <c r="M20" s="227"/>
      <c r="N20" s="267"/>
      <c r="O20" s="267"/>
      <c r="P20" s="267"/>
      <c r="Q20" s="267"/>
      <c r="R20" s="267"/>
      <c r="S20" s="267"/>
      <c r="T20" s="267"/>
      <c r="U20" s="267"/>
    </row>
    <row r="21" s="206" customFormat="1" ht="19.9" customHeight="1" spans="1:21">
      <c r="A21" s="241"/>
      <c r="B21" s="242"/>
      <c r="C21" s="236"/>
      <c r="D21" s="228" t="s">
        <v>115</v>
      </c>
      <c r="E21" s="227"/>
      <c r="F21" s="227"/>
      <c r="G21" s="227"/>
      <c r="H21" s="227"/>
      <c r="I21" s="227"/>
      <c r="J21" s="227"/>
      <c r="K21" s="227"/>
      <c r="L21" s="227"/>
      <c r="M21" s="266"/>
      <c r="N21" s="267"/>
      <c r="O21" s="267"/>
      <c r="P21" s="267"/>
      <c r="Q21" s="267"/>
      <c r="R21" s="267"/>
      <c r="S21" s="267"/>
      <c r="T21" s="267"/>
      <c r="U21" s="267"/>
    </row>
    <row r="22" s="206" customFormat="1" ht="25.15" customHeight="1" spans="1:21">
      <c r="A22" s="241"/>
      <c r="B22" s="242"/>
      <c r="C22" s="236"/>
      <c r="D22" s="228" t="s">
        <v>116</v>
      </c>
      <c r="E22" s="227"/>
      <c r="F22" s="227"/>
      <c r="G22" s="227"/>
      <c r="H22" s="227"/>
      <c r="I22" s="227"/>
      <c r="J22" s="227"/>
      <c r="K22" s="227"/>
      <c r="L22" s="227"/>
      <c r="M22" s="266"/>
      <c r="N22" s="267"/>
      <c r="O22" s="267"/>
      <c r="P22" s="267"/>
      <c r="Q22" s="267"/>
      <c r="R22" s="267"/>
      <c r="S22" s="267"/>
      <c r="T22" s="267"/>
      <c r="U22" s="267"/>
    </row>
    <row r="23" s="206" customFormat="1" ht="19.15" customHeight="1" spans="1:21">
      <c r="A23" s="243"/>
      <c r="B23" s="243"/>
      <c r="C23" s="244"/>
      <c r="D23" s="228" t="s">
        <v>117</v>
      </c>
      <c r="E23" s="227"/>
      <c r="F23" s="227"/>
      <c r="G23" s="227"/>
      <c r="H23" s="227"/>
      <c r="I23" s="227"/>
      <c r="J23" s="227"/>
      <c r="K23" s="227"/>
      <c r="L23" s="227"/>
      <c r="M23" s="266"/>
      <c r="N23" s="267"/>
      <c r="O23" s="267"/>
      <c r="P23" s="267"/>
      <c r="Q23" s="267"/>
      <c r="R23" s="267"/>
      <c r="S23" s="267"/>
      <c r="T23" s="267"/>
      <c r="U23" s="267"/>
    </row>
    <row r="24" s="206" customFormat="1" ht="19.15" customHeight="1" spans="1:21">
      <c r="A24" s="245"/>
      <c r="B24" s="246"/>
      <c r="C24" s="244"/>
      <c r="D24" s="228" t="s">
        <v>118</v>
      </c>
      <c r="E24" s="227"/>
      <c r="F24" s="227"/>
      <c r="G24" s="227"/>
      <c r="H24" s="227"/>
      <c r="I24" s="227"/>
      <c r="J24" s="227"/>
      <c r="K24" s="227"/>
      <c r="L24" s="227"/>
      <c r="M24" s="266"/>
      <c r="N24" s="267"/>
      <c r="O24" s="267"/>
      <c r="P24" s="267"/>
      <c r="Q24" s="267"/>
      <c r="R24" s="267"/>
      <c r="S24" s="267"/>
      <c r="T24" s="267"/>
      <c r="U24" s="267"/>
    </row>
    <row r="25" s="206" customFormat="1" ht="19.15" customHeight="1" spans="1:21">
      <c r="A25" s="245"/>
      <c r="B25" s="246"/>
      <c r="C25" s="244"/>
      <c r="D25" s="228" t="s">
        <v>119</v>
      </c>
      <c r="E25" s="227"/>
      <c r="F25" s="227"/>
      <c r="G25" s="227"/>
      <c r="H25" s="227"/>
      <c r="I25" s="227"/>
      <c r="J25" s="227"/>
      <c r="K25" s="227"/>
      <c r="L25" s="227"/>
      <c r="M25" s="266"/>
      <c r="N25" s="267"/>
      <c r="O25" s="267"/>
      <c r="P25" s="267"/>
      <c r="Q25" s="267"/>
      <c r="R25" s="267"/>
      <c r="S25" s="267"/>
      <c r="T25" s="267"/>
      <c r="U25" s="267"/>
    </row>
    <row r="26" s="206" customFormat="1" ht="28.9" customHeight="1" spans="1:21">
      <c r="A26" s="245"/>
      <c r="B26" s="246"/>
      <c r="C26" s="244"/>
      <c r="D26" s="228" t="s">
        <v>120</v>
      </c>
      <c r="E26" s="227"/>
      <c r="F26" s="227"/>
      <c r="G26" s="227"/>
      <c r="H26" s="227"/>
      <c r="I26" s="227"/>
      <c r="J26" s="227"/>
      <c r="K26" s="227"/>
      <c r="L26" s="227"/>
      <c r="M26" s="266"/>
      <c r="N26" s="267"/>
      <c r="O26" s="267"/>
      <c r="P26" s="267"/>
      <c r="Q26" s="267"/>
      <c r="R26" s="267"/>
      <c r="S26" s="267"/>
      <c r="T26" s="267"/>
      <c r="U26" s="267"/>
    </row>
    <row r="27" s="206" customFormat="1" ht="19.15" customHeight="1" spans="1:21">
      <c r="A27" s="245"/>
      <c r="B27" s="246"/>
      <c r="C27" s="244"/>
      <c r="D27" s="228" t="s">
        <v>121</v>
      </c>
      <c r="E27" s="227">
        <v>75.1</v>
      </c>
      <c r="F27" s="227"/>
      <c r="G27" s="227">
        <v>75.1</v>
      </c>
      <c r="H27" s="227">
        <v>75.1</v>
      </c>
      <c r="I27" s="227"/>
      <c r="J27" s="227"/>
      <c r="K27" s="227"/>
      <c r="L27" s="227"/>
      <c r="M27" s="266"/>
      <c r="N27" s="267"/>
      <c r="O27" s="267"/>
      <c r="P27" s="267"/>
      <c r="Q27" s="267"/>
      <c r="R27" s="267"/>
      <c r="S27" s="267"/>
      <c r="T27" s="267"/>
      <c r="U27" s="267"/>
    </row>
    <row r="28" s="206" customFormat="1" ht="19.15" customHeight="1" spans="1:21">
      <c r="A28" s="245"/>
      <c r="B28" s="246"/>
      <c r="C28" s="244"/>
      <c r="D28" s="228" t="s">
        <v>122</v>
      </c>
      <c r="E28" s="227"/>
      <c r="F28" s="227"/>
      <c r="G28" s="227"/>
      <c r="H28" s="227"/>
      <c r="I28" s="227"/>
      <c r="J28" s="227"/>
      <c r="K28" s="227"/>
      <c r="L28" s="227"/>
      <c r="M28" s="266"/>
      <c r="N28" s="267"/>
      <c r="O28" s="267"/>
      <c r="P28" s="267"/>
      <c r="Q28" s="267"/>
      <c r="R28" s="267"/>
      <c r="S28" s="267"/>
      <c r="T28" s="267"/>
      <c r="U28" s="267"/>
    </row>
    <row r="29" s="206" customFormat="1" ht="25.9" customHeight="1" spans="1:21">
      <c r="A29" s="245"/>
      <c r="B29" s="246"/>
      <c r="C29" s="244"/>
      <c r="D29" s="228" t="s">
        <v>123</v>
      </c>
      <c r="E29" s="227"/>
      <c r="F29" s="227"/>
      <c r="G29" s="227"/>
      <c r="H29" s="227"/>
      <c r="I29" s="227"/>
      <c r="J29" s="227"/>
      <c r="K29" s="227"/>
      <c r="L29" s="227"/>
      <c r="M29" s="266"/>
      <c r="N29" s="267"/>
      <c r="O29" s="267"/>
      <c r="P29" s="267"/>
      <c r="Q29" s="267"/>
      <c r="R29" s="267"/>
      <c r="S29" s="267"/>
      <c r="T29" s="267"/>
      <c r="U29" s="267"/>
    </row>
    <row r="30" s="206" customFormat="1" ht="19.15" customHeight="1" spans="1:21">
      <c r="A30" s="245"/>
      <c r="B30" s="246"/>
      <c r="C30" s="244"/>
      <c r="D30" s="228" t="s">
        <v>124</v>
      </c>
      <c r="E30" s="227"/>
      <c r="F30" s="227"/>
      <c r="G30" s="227"/>
      <c r="H30" s="227"/>
      <c r="I30" s="227"/>
      <c r="J30" s="227"/>
      <c r="K30" s="227"/>
      <c r="L30" s="227"/>
      <c r="M30" s="266"/>
      <c r="N30" s="267"/>
      <c r="O30" s="267"/>
      <c r="P30" s="267"/>
      <c r="Q30" s="267"/>
      <c r="R30" s="267"/>
      <c r="S30" s="267"/>
      <c r="T30" s="267"/>
      <c r="U30" s="267"/>
    </row>
    <row r="31" s="206" customFormat="1" ht="19.15" customHeight="1" spans="1:21">
      <c r="A31" s="245"/>
      <c r="B31" s="246"/>
      <c r="C31" s="244"/>
      <c r="D31" s="228" t="s">
        <v>125</v>
      </c>
      <c r="E31" s="227"/>
      <c r="F31" s="227"/>
      <c r="G31" s="227"/>
      <c r="H31" s="227"/>
      <c r="I31" s="227"/>
      <c r="J31" s="227"/>
      <c r="K31" s="227"/>
      <c r="L31" s="227"/>
      <c r="M31" s="266"/>
      <c r="N31" s="267"/>
      <c r="O31" s="267"/>
      <c r="P31" s="267"/>
      <c r="Q31" s="267"/>
      <c r="R31" s="267"/>
      <c r="S31" s="267"/>
      <c r="T31" s="267"/>
      <c r="U31" s="267"/>
    </row>
    <row r="32" s="206" customFormat="1" ht="19.15" customHeight="1" spans="1:21">
      <c r="A32" s="247" t="s">
        <v>35</v>
      </c>
      <c r="B32" s="248"/>
      <c r="C32" s="233">
        <v>6662.07</v>
      </c>
      <c r="D32" s="228" t="s">
        <v>126</v>
      </c>
      <c r="E32" s="227"/>
      <c r="F32" s="227"/>
      <c r="G32" s="227"/>
      <c r="H32" s="227"/>
      <c r="I32" s="227"/>
      <c r="J32" s="227"/>
      <c r="K32" s="227"/>
      <c r="L32" s="227"/>
      <c r="M32" s="266"/>
      <c r="N32" s="267"/>
      <c r="O32" s="267"/>
      <c r="P32" s="267"/>
      <c r="Q32" s="267"/>
      <c r="R32" s="267"/>
      <c r="S32" s="267"/>
      <c r="T32" s="267"/>
      <c r="U32" s="267"/>
    </row>
    <row r="33" s="206" customFormat="1" ht="19.15" customHeight="1" spans="3:21">
      <c r="C33" s="225"/>
      <c r="D33" s="228" t="s">
        <v>127</v>
      </c>
      <c r="E33" s="227"/>
      <c r="F33" s="227"/>
      <c r="G33" s="227"/>
      <c r="H33" s="227"/>
      <c r="I33" s="227"/>
      <c r="J33" s="227"/>
      <c r="K33" s="227"/>
      <c r="L33" s="227"/>
      <c r="M33" s="266"/>
      <c r="N33" s="267"/>
      <c r="O33" s="267"/>
      <c r="P33" s="267"/>
      <c r="Q33" s="267"/>
      <c r="R33" s="267"/>
      <c r="S33" s="267"/>
      <c r="T33" s="267"/>
      <c r="U33" s="267"/>
    </row>
    <row r="34" s="206" customFormat="1" ht="25.15" customHeight="1" spans="1:21">
      <c r="A34" s="237" t="s">
        <v>36</v>
      </c>
      <c r="B34" s="238"/>
      <c r="C34" s="249"/>
      <c r="D34" s="228" t="s">
        <v>128</v>
      </c>
      <c r="E34" s="227"/>
      <c r="F34" s="227"/>
      <c r="G34" s="227"/>
      <c r="H34" s="227"/>
      <c r="I34" s="227"/>
      <c r="J34" s="227"/>
      <c r="K34" s="227"/>
      <c r="L34" s="227"/>
      <c r="M34" s="266"/>
      <c r="N34" s="267"/>
      <c r="O34" s="267"/>
      <c r="P34" s="267"/>
      <c r="Q34" s="267"/>
      <c r="R34" s="267"/>
      <c r="S34" s="267"/>
      <c r="T34" s="267"/>
      <c r="U34" s="267"/>
    </row>
    <row r="35" s="206" customFormat="1" ht="19.15" customHeight="1" spans="1:21">
      <c r="A35" s="250"/>
      <c r="B35" s="251"/>
      <c r="C35" s="249"/>
      <c r="D35" s="228" t="s">
        <v>129</v>
      </c>
      <c r="E35" s="227"/>
      <c r="F35" s="227"/>
      <c r="G35" s="227"/>
      <c r="H35" s="227"/>
      <c r="I35" s="227"/>
      <c r="J35" s="227"/>
      <c r="K35" s="227"/>
      <c r="L35" s="227"/>
      <c r="M35" s="266"/>
      <c r="N35" s="267"/>
      <c r="O35" s="267"/>
      <c r="P35" s="267"/>
      <c r="Q35" s="267"/>
      <c r="R35" s="267"/>
      <c r="S35" s="267"/>
      <c r="T35" s="267"/>
      <c r="U35" s="267"/>
    </row>
    <row r="36" s="206" customFormat="1" ht="19.15" customHeight="1" spans="1:21">
      <c r="A36" s="252" t="s">
        <v>130</v>
      </c>
      <c r="B36" s="253"/>
      <c r="C36" s="254">
        <v>6662.07</v>
      </c>
      <c r="D36" s="255" t="s">
        <v>131</v>
      </c>
      <c r="E36" s="227">
        <f>SUM(E15:E35)</f>
        <v>6662.07</v>
      </c>
      <c r="F36" s="227"/>
      <c r="G36" s="227"/>
      <c r="H36" s="227"/>
      <c r="I36" s="227"/>
      <c r="J36" s="227"/>
      <c r="K36" s="227"/>
      <c r="L36" s="227"/>
      <c r="M36" s="266"/>
      <c r="N36" s="267"/>
      <c r="O36" s="267"/>
      <c r="P36" s="267"/>
      <c r="Q36" s="267"/>
      <c r="R36" s="267"/>
      <c r="S36" s="267"/>
      <c r="T36" s="267"/>
      <c r="U36" s="267"/>
    </row>
    <row r="37" s="205" customFormat="1" ht="15" spans="1:4">
      <c r="A37" s="256"/>
      <c r="B37" s="256"/>
      <c r="D37" s="257"/>
    </row>
    <row r="38" s="205" customFormat="1" ht="15" spans="1:2">
      <c r="A38" s="256"/>
      <c r="B38" s="256"/>
    </row>
    <row r="39" s="205" customFormat="1" ht="15" spans="1:2">
      <c r="A39" s="256"/>
      <c r="B39" s="256"/>
    </row>
    <row r="40" s="205" customFormat="1" ht="15" spans="1:2">
      <c r="A40" s="256"/>
      <c r="B40" s="256"/>
    </row>
    <row r="41" s="205" customFormat="1" ht="15" spans="1:2">
      <c r="A41" s="256"/>
      <c r="B41" s="256"/>
    </row>
    <row r="42" s="205" customFormat="1" ht="15" spans="1:2">
      <c r="A42" s="256"/>
      <c r="B42" s="256"/>
    </row>
    <row r="43" s="205" customFormat="1" ht="15" spans="1:2">
      <c r="A43" s="256"/>
      <c r="B43" s="256"/>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1"/>
  <sheetViews>
    <sheetView showGridLines="0" showZeros="0" workbookViewId="0">
      <selection activeCell="E8" sqref="E8"/>
    </sheetView>
  </sheetViews>
  <sheetFormatPr defaultColWidth="7" defaultRowHeight="12"/>
  <cols>
    <col min="1" max="1" width="3.25" style="91" customWidth="1"/>
    <col min="2" max="2" width="3.125" style="91" customWidth="1"/>
    <col min="3" max="3" width="3.5" style="91" customWidth="1"/>
    <col min="4" max="4" width="7.75" style="91" customWidth="1"/>
    <col min="5" max="5" width="14.5833333333333" style="91" customWidth="1"/>
    <col min="6" max="6" width="7.5" style="91" customWidth="1"/>
    <col min="7" max="7" width="10.5" style="91" customWidth="1"/>
    <col min="8" max="10" width="10.625" style="91" customWidth="1"/>
    <col min="11" max="11" width="9.25" style="91" customWidth="1"/>
    <col min="12" max="12" width="7.875" style="91" customWidth="1"/>
    <col min="13" max="13" width="8.375" style="91" customWidth="1"/>
    <col min="14" max="14" width="8.875" style="91" customWidth="1"/>
    <col min="15" max="16384" width="7" style="91"/>
  </cols>
  <sheetData>
    <row r="1" ht="13" spans="13:13">
      <c r="M1" s="138" t="s">
        <v>132</v>
      </c>
    </row>
    <row r="2" ht="42" customHeight="1" spans="1:14">
      <c r="A2" s="129" t="s">
        <v>133</v>
      </c>
      <c r="B2" s="129"/>
      <c r="C2" s="129"/>
      <c r="D2" s="129"/>
      <c r="E2" s="129"/>
      <c r="F2" s="129"/>
      <c r="G2" s="129"/>
      <c r="H2" s="129"/>
      <c r="I2" s="129"/>
      <c r="J2" s="129"/>
      <c r="K2" s="129"/>
      <c r="L2" s="129"/>
      <c r="M2" s="129"/>
      <c r="N2" s="129"/>
    </row>
    <row r="3" ht="15" customHeight="1" spans="1:14">
      <c r="A3" s="98" t="s">
        <v>2</v>
      </c>
      <c r="B3" s="98"/>
      <c r="C3" s="98"/>
      <c r="D3" s="98"/>
      <c r="E3" s="98"/>
      <c r="F3" s="98"/>
      <c r="G3" s="99"/>
      <c r="H3" s="99"/>
      <c r="I3" s="99"/>
      <c r="J3" s="99"/>
      <c r="K3" s="99"/>
      <c r="L3" s="99"/>
      <c r="M3" s="121" t="s">
        <v>3</v>
      </c>
      <c r="N3" s="121"/>
    </row>
    <row r="4" s="92" customFormat="1" ht="16.5" customHeight="1" spans="1:14">
      <c r="A4" s="100" t="s">
        <v>83</v>
      </c>
      <c r="B4" s="101"/>
      <c r="C4" s="102"/>
      <c r="D4" s="103" t="s">
        <v>42</v>
      </c>
      <c r="E4" s="103" t="s">
        <v>84</v>
      </c>
      <c r="F4" s="104" t="s">
        <v>44</v>
      </c>
      <c r="G4" s="105" t="s">
        <v>85</v>
      </c>
      <c r="H4" s="105"/>
      <c r="I4" s="105"/>
      <c r="J4" s="105"/>
      <c r="K4" s="105"/>
      <c r="L4" s="122" t="s">
        <v>86</v>
      </c>
      <c r="M4" s="123"/>
      <c r="N4" s="124"/>
    </row>
    <row r="5" s="93" customFormat="1" ht="14.25" customHeight="1" spans="1:14">
      <c r="A5" s="106" t="s">
        <v>45</v>
      </c>
      <c r="B5" s="107" t="s">
        <v>46</v>
      </c>
      <c r="C5" s="107" t="s">
        <v>47</v>
      </c>
      <c r="D5" s="108"/>
      <c r="E5" s="108"/>
      <c r="F5" s="104"/>
      <c r="G5" s="109" t="s">
        <v>18</v>
      </c>
      <c r="H5" s="109" t="s">
        <v>87</v>
      </c>
      <c r="I5" s="125" t="s">
        <v>88</v>
      </c>
      <c r="J5" s="125" t="s">
        <v>89</v>
      </c>
      <c r="K5" s="109" t="s">
        <v>90</v>
      </c>
      <c r="L5" s="104" t="s">
        <v>18</v>
      </c>
      <c r="M5" s="104" t="s">
        <v>91</v>
      </c>
      <c r="N5" s="104" t="s">
        <v>92</v>
      </c>
    </row>
    <row r="6" s="93" customFormat="1" ht="30.75" customHeight="1" spans="1:14">
      <c r="A6" s="106"/>
      <c r="B6" s="107"/>
      <c r="C6" s="107"/>
      <c r="D6" s="110"/>
      <c r="E6" s="110"/>
      <c r="F6" s="104"/>
      <c r="G6" s="111"/>
      <c r="H6" s="111"/>
      <c r="I6" s="126"/>
      <c r="J6" s="126"/>
      <c r="K6" s="111"/>
      <c r="L6" s="104"/>
      <c r="M6" s="104"/>
      <c r="N6" s="104"/>
    </row>
    <row r="7" s="94" customFormat="1" ht="20.1" customHeight="1" spans="1:14">
      <c r="A7" s="112" t="s">
        <v>48</v>
      </c>
      <c r="B7" s="113" t="s">
        <v>48</v>
      </c>
      <c r="C7" s="113" t="s">
        <v>48</v>
      </c>
      <c r="D7" s="113"/>
      <c r="E7" s="113" t="s">
        <v>48</v>
      </c>
      <c r="F7" s="114">
        <v>1</v>
      </c>
      <c r="G7" s="114">
        <v>2</v>
      </c>
      <c r="H7" s="114">
        <v>3</v>
      </c>
      <c r="I7" s="114">
        <v>4</v>
      </c>
      <c r="J7" s="114">
        <v>5</v>
      </c>
      <c r="K7" s="114">
        <v>6</v>
      </c>
      <c r="L7" s="114">
        <v>7</v>
      </c>
      <c r="M7" s="114">
        <v>8</v>
      </c>
      <c r="N7" s="114">
        <v>9</v>
      </c>
    </row>
    <row r="8" s="94" customFormat="1" ht="20.1" customHeight="1" spans="1:14">
      <c r="A8" s="112"/>
      <c r="B8" s="113"/>
      <c r="C8" s="113"/>
      <c r="D8" s="113"/>
      <c r="E8" s="113" t="s">
        <v>9</v>
      </c>
      <c r="F8" s="182">
        <v>6662.07</v>
      </c>
      <c r="G8" s="114">
        <v>1849</v>
      </c>
      <c r="H8" s="114">
        <v>1058.5</v>
      </c>
      <c r="I8" s="114">
        <v>21.5</v>
      </c>
      <c r="J8" s="114">
        <v>769</v>
      </c>
      <c r="K8" s="114"/>
      <c r="L8" s="114">
        <v>4813.07</v>
      </c>
      <c r="M8" s="114">
        <v>4813.07</v>
      </c>
      <c r="N8" s="114"/>
    </row>
    <row r="9" s="128" customFormat="1" ht="34" customHeight="1" spans="1:14">
      <c r="A9" s="112"/>
      <c r="B9" s="113"/>
      <c r="C9" s="113"/>
      <c r="D9" s="183">
        <v>139</v>
      </c>
      <c r="E9" s="107" t="s">
        <v>50</v>
      </c>
      <c r="F9" s="184">
        <v>6662.07</v>
      </c>
      <c r="G9" s="114">
        <v>1849</v>
      </c>
      <c r="H9" s="114">
        <v>1058.5</v>
      </c>
      <c r="I9" s="200">
        <v>21.5</v>
      </c>
      <c r="J9" s="200">
        <v>769</v>
      </c>
      <c r="K9" s="200"/>
      <c r="L9" s="114">
        <v>4813.07</v>
      </c>
      <c r="M9" s="114">
        <v>4813.07</v>
      </c>
      <c r="N9" s="114"/>
    </row>
    <row r="10" s="128" customFormat="1" ht="24.95" customHeight="1" spans="1:14">
      <c r="A10" s="185" t="s">
        <v>51</v>
      </c>
      <c r="B10" s="185" t="s">
        <v>52</v>
      </c>
      <c r="C10" s="186" t="s">
        <v>52</v>
      </c>
      <c r="D10" s="113"/>
      <c r="E10" s="187" t="s">
        <v>53</v>
      </c>
      <c r="F10" s="184">
        <f t="shared" ref="F10:F21" si="0">G10+L10</f>
        <v>122.9</v>
      </c>
      <c r="G10" s="188">
        <f t="shared" ref="G10:G21" si="1">H10+I10+J10+K10</f>
        <v>122.9</v>
      </c>
      <c r="H10" s="188">
        <v>122.9</v>
      </c>
      <c r="I10" s="188"/>
      <c r="J10" s="194"/>
      <c r="K10" s="114"/>
      <c r="L10" s="114"/>
      <c r="M10" s="114"/>
      <c r="N10" s="114"/>
    </row>
    <row r="11" s="128" customFormat="1" ht="24.95" customHeight="1" spans="1:14">
      <c r="A11" s="185" t="s">
        <v>54</v>
      </c>
      <c r="B11" s="185" t="s">
        <v>55</v>
      </c>
      <c r="C11" s="185" t="s">
        <v>56</v>
      </c>
      <c r="D11" s="113"/>
      <c r="E11" s="187" t="s">
        <v>57</v>
      </c>
      <c r="F11" s="184">
        <f t="shared" si="0"/>
        <v>15</v>
      </c>
      <c r="G11" s="188">
        <f t="shared" si="1"/>
        <v>15</v>
      </c>
      <c r="H11" s="189">
        <v>15</v>
      </c>
      <c r="I11" s="188"/>
      <c r="J11" s="188"/>
      <c r="K11" s="114"/>
      <c r="L11" s="114"/>
      <c r="M11" s="114"/>
      <c r="N11" s="114"/>
    </row>
    <row r="12" s="128" customFormat="1" ht="24.95" customHeight="1" spans="1:14">
      <c r="A12" s="190" t="s">
        <v>51</v>
      </c>
      <c r="B12" s="190" t="s">
        <v>58</v>
      </c>
      <c r="C12" s="190" t="s">
        <v>58</v>
      </c>
      <c r="D12" s="113"/>
      <c r="E12" s="191" t="s">
        <v>59</v>
      </c>
      <c r="F12" s="184">
        <v>2.6</v>
      </c>
      <c r="G12" s="188">
        <v>2.6</v>
      </c>
      <c r="H12" s="188">
        <v>2.6</v>
      </c>
      <c r="I12" s="188"/>
      <c r="J12" s="188"/>
      <c r="K12" s="114"/>
      <c r="L12" s="114"/>
      <c r="M12" s="114"/>
      <c r="N12" s="114"/>
    </row>
    <row r="13" s="128" customFormat="1" ht="24.95" customHeight="1" spans="1:14">
      <c r="A13" s="192" t="s">
        <v>60</v>
      </c>
      <c r="B13" s="192" t="s">
        <v>61</v>
      </c>
      <c r="C13" s="192" t="s">
        <v>62</v>
      </c>
      <c r="D13" s="193"/>
      <c r="E13" s="187" t="s">
        <v>63</v>
      </c>
      <c r="F13" s="184">
        <f t="shared" si="0"/>
        <v>16.5</v>
      </c>
      <c r="G13" s="188">
        <f t="shared" si="1"/>
        <v>16.5</v>
      </c>
      <c r="H13" s="188">
        <v>16.5</v>
      </c>
      <c r="I13" s="188"/>
      <c r="J13" s="188"/>
      <c r="K13" s="114"/>
      <c r="L13" s="114"/>
      <c r="M13" s="114"/>
      <c r="N13" s="114"/>
    </row>
    <row r="14" s="128" customFormat="1" ht="24.95" customHeight="1" spans="1:14">
      <c r="A14" s="185" t="s">
        <v>64</v>
      </c>
      <c r="B14" s="185" t="s">
        <v>65</v>
      </c>
      <c r="C14" s="185" t="s">
        <v>66</v>
      </c>
      <c r="D14" s="193"/>
      <c r="E14" s="187" t="s">
        <v>67</v>
      </c>
      <c r="F14" s="184">
        <f t="shared" si="0"/>
        <v>29.2</v>
      </c>
      <c r="G14" s="188">
        <f t="shared" si="1"/>
        <v>29.2</v>
      </c>
      <c r="H14" s="194">
        <v>29.2</v>
      </c>
      <c r="I14" s="194"/>
      <c r="J14" s="194"/>
      <c r="K14" s="200"/>
      <c r="L14" s="200"/>
      <c r="M14" s="200"/>
      <c r="N14" s="114"/>
    </row>
    <row r="15" s="128" customFormat="1" ht="24.95" customHeight="1" spans="1:14">
      <c r="A15" s="185" t="s">
        <v>68</v>
      </c>
      <c r="B15" s="185" t="s">
        <v>62</v>
      </c>
      <c r="C15" s="185" t="s">
        <v>62</v>
      </c>
      <c r="D15" s="193"/>
      <c r="E15" s="187" t="s">
        <v>69</v>
      </c>
      <c r="F15" s="184">
        <f t="shared" si="0"/>
        <v>951</v>
      </c>
      <c r="G15" s="188">
        <f t="shared" si="1"/>
        <v>951</v>
      </c>
      <c r="H15" s="195">
        <v>291.9</v>
      </c>
      <c r="I15" s="194"/>
      <c r="J15" s="194">
        <v>659.1</v>
      </c>
      <c r="K15" s="200"/>
      <c r="L15" s="194"/>
      <c r="M15" s="194"/>
      <c r="N15" s="114"/>
    </row>
    <row r="16" s="128" customFormat="1" ht="24.95" customHeight="1" spans="1:14">
      <c r="A16" s="196" t="s">
        <v>68</v>
      </c>
      <c r="B16" s="196" t="s">
        <v>62</v>
      </c>
      <c r="C16" s="196" t="s">
        <v>58</v>
      </c>
      <c r="D16" s="197"/>
      <c r="E16" s="198" t="s">
        <v>70</v>
      </c>
      <c r="F16" s="184">
        <f t="shared" si="0"/>
        <v>481.5</v>
      </c>
      <c r="G16" s="188">
        <f t="shared" si="1"/>
        <v>281.5</v>
      </c>
      <c r="H16" s="195">
        <v>215</v>
      </c>
      <c r="I16" s="194">
        <v>21.5</v>
      </c>
      <c r="J16" s="194">
        <v>45</v>
      </c>
      <c r="K16" s="200"/>
      <c r="L16" s="194">
        <v>200</v>
      </c>
      <c r="M16" s="194">
        <v>200</v>
      </c>
      <c r="N16" s="114"/>
    </row>
    <row r="17" s="128" customFormat="1" ht="24.95" customHeight="1" spans="1:14">
      <c r="A17" s="199" t="s">
        <v>71</v>
      </c>
      <c r="B17" s="199" t="s">
        <v>72</v>
      </c>
      <c r="C17" s="173" t="s">
        <v>73</v>
      </c>
      <c r="D17" s="197"/>
      <c r="E17" s="187" t="s">
        <v>74</v>
      </c>
      <c r="F17" s="184">
        <f t="shared" si="0"/>
        <v>34.2</v>
      </c>
      <c r="G17" s="188">
        <f t="shared" si="1"/>
        <v>34.2</v>
      </c>
      <c r="H17" s="200">
        <v>33.3</v>
      </c>
      <c r="I17" s="200"/>
      <c r="J17" s="194">
        <v>0.9</v>
      </c>
      <c r="K17" s="200"/>
      <c r="L17" s="200"/>
      <c r="M17" s="200"/>
      <c r="N17" s="114"/>
    </row>
    <row r="18" s="128" customFormat="1" ht="24.95" customHeight="1" spans="1:14">
      <c r="A18" s="196" t="s">
        <v>68</v>
      </c>
      <c r="B18" s="196" t="s">
        <v>52</v>
      </c>
      <c r="C18" s="196" t="s">
        <v>62</v>
      </c>
      <c r="D18" s="201"/>
      <c r="E18" s="198" t="s">
        <v>75</v>
      </c>
      <c r="F18" s="202">
        <f t="shared" si="0"/>
        <v>4613.07</v>
      </c>
      <c r="G18" s="188">
        <f t="shared" si="1"/>
        <v>0</v>
      </c>
      <c r="H18" s="194"/>
      <c r="I18" s="195"/>
      <c r="J18" s="194"/>
      <c r="K18" s="200"/>
      <c r="L18" s="200">
        <v>4613.07</v>
      </c>
      <c r="M18" s="200">
        <v>4613.07</v>
      </c>
      <c r="N18" s="114"/>
    </row>
    <row r="19" s="128" customFormat="1" ht="24.95" customHeight="1" spans="1:14">
      <c r="A19" s="173" t="s">
        <v>71</v>
      </c>
      <c r="B19" s="173" t="s">
        <v>58</v>
      </c>
      <c r="C19" s="173" t="s">
        <v>73</v>
      </c>
      <c r="D19" s="203"/>
      <c r="E19" s="187" t="s">
        <v>70</v>
      </c>
      <c r="F19" s="202">
        <f t="shared" si="0"/>
        <v>271</v>
      </c>
      <c r="G19" s="188">
        <f t="shared" si="1"/>
        <v>271</v>
      </c>
      <c r="H19" s="194">
        <v>257</v>
      </c>
      <c r="I19" s="195"/>
      <c r="J19" s="194">
        <v>14</v>
      </c>
      <c r="K19" s="200"/>
      <c r="L19" s="200"/>
      <c r="M19" s="200"/>
      <c r="N19" s="114"/>
    </row>
    <row r="20" s="128" customFormat="1" ht="24.95" customHeight="1" spans="1:14">
      <c r="A20" s="190" t="s">
        <v>76</v>
      </c>
      <c r="B20" s="190" t="s">
        <v>62</v>
      </c>
      <c r="C20" s="190" t="s">
        <v>77</v>
      </c>
      <c r="D20" s="203"/>
      <c r="E20" s="187" t="s">
        <v>78</v>
      </c>
      <c r="F20" s="184">
        <f t="shared" si="0"/>
        <v>50</v>
      </c>
      <c r="G20" s="188">
        <f t="shared" si="1"/>
        <v>50</v>
      </c>
      <c r="H20" s="188"/>
      <c r="I20" s="134"/>
      <c r="J20" s="114">
        <v>50</v>
      </c>
      <c r="K20" s="114"/>
      <c r="L20" s="114"/>
      <c r="M20" s="114"/>
      <c r="N20" s="114"/>
    </row>
    <row r="21" s="128" customFormat="1" ht="24.95" customHeight="1" spans="1:14">
      <c r="A21" s="192" t="s">
        <v>76</v>
      </c>
      <c r="B21" s="192" t="s">
        <v>79</v>
      </c>
      <c r="C21" s="192" t="s">
        <v>62</v>
      </c>
      <c r="D21" s="203"/>
      <c r="E21" s="187" t="s">
        <v>80</v>
      </c>
      <c r="F21" s="202">
        <f t="shared" si="0"/>
        <v>75.1</v>
      </c>
      <c r="G21" s="188">
        <f t="shared" si="1"/>
        <v>75.1</v>
      </c>
      <c r="H21" s="189">
        <v>75.1</v>
      </c>
      <c r="I21" s="134"/>
      <c r="J21" s="114"/>
      <c r="K21" s="114"/>
      <c r="L21" s="114"/>
      <c r="M21" s="114"/>
      <c r="N21" s="114"/>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861111111111" right="0.66875" top="1.0625" bottom="1.0625" header="0.511805555555556" footer="0.511805555555556"/>
  <pageSetup paperSize="9" scale="73"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C6" sqref="C6"/>
    </sheetView>
  </sheetViews>
  <sheetFormatPr defaultColWidth="8.875" defaultRowHeight="14"/>
  <cols>
    <col min="1" max="1" width="5.25" style="165" customWidth="1"/>
    <col min="2" max="2" width="8.375" style="165" customWidth="1"/>
    <col min="3" max="3" width="14.625" style="165" customWidth="1"/>
    <col min="4" max="4" width="6.25" style="165" customWidth="1"/>
    <col min="5" max="5" width="5.25" style="165" customWidth="1"/>
    <col min="6" max="6" width="17.25" style="165" customWidth="1"/>
    <col min="7" max="7" width="11.625" style="165" customWidth="1"/>
    <col min="8" max="8" width="11.125" style="165" customWidth="1"/>
    <col min="9" max="9" width="13.25" style="165" customWidth="1"/>
    <col min="10" max="24" width="9" style="165"/>
    <col min="25" max="16344" width="8.875" style="165"/>
    <col min="16345" max="16372" width="9" style="165"/>
    <col min="16373" max="16384" width="8.875" style="165"/>
  </cols>
  <sheetData>
    <row r="1" spans="9:9">
      <c r="I1" s="138" t="s">
        <v>134</v>
      </c>
    </row>
    <row r="2" s="164" customFormat="1" ht="42" customHeight="1" spans="1:9">
      <c r="A2" s="166" t="s">
        <v>135</v>
      </c>
      <c r="B2" s="166"/>
      <c r="C2" s="166"/>
      <c r="D2" s="166"/>
      <c r="E2" s="166"/>
      <c r="F2" s="166"/>
      <c r="G2" s="166"/>
      <c r="H2" s="166"/>
      <c r="I2" s="166"/>
    </row>
    <row r="3" s="164" customFormat="1" ht="15" customHeight="1" spans="1:8">
      <c r="A3" s="98" t="s">
        <v>2</v>
      </c>
      <c r="B3" s="98"/>
      <c r="C3" s="98"/>
      <c r="D3" s="98"/>
      <c r="E3" s="98"/>
      <c r="F3" s="98"/>
      <c r="H3" s="167" t="s">
        <v>3</v>
      </c>
    </row>
    <row r="4" ht="20.1" customHeight="1" spans="1:9">
      <c r="A4" s="159" t="s">
        <v>136</v>
      </c>
      <c r="B4" s="159"/>
      <c r="C4" s="159"/>
      <c r="D4" s="159" t="s">
        <v>137</v>
      </c>
      <c r="E4" s="159"/>
      <c r="F4" s="159"/>
      <c r="G4" s="168" t="s">
        <v>9</v>
      </c>
      <c r="H4" s="159" t="s">
        <v>13</v>
      </c>
      <c r="I4" s="159"/>
    </row>
    <row r="5" ht="33.6" customHeight="1" spans="1:9">
      <c r="A5" s="159" t="s">
        <v>45</v>
      </c>
      <c r="B5" s="159" t="s">
        <v>46</v>
      </c>
      <c r="C5" s="159" t="s">
        <v>138</v>
      </c>
      <c r="D5" s="159" t="s">
        <v>45</v>
      </c>
      <c r="E5" s="159" t="s">
        <v>46</v>
      </c>
      <c r="F5" s="159" t="s">
        <v>138</v>
      </c>
      <c r="G5" s="169"/>
      <c r="H5" s="170" t="s">
        <v>18</v>
      </c>
      <c r="I5" s="170" t="s">
        <v>19</v>
      </c>
    </row>
    <row r="6" ht="33.6" customHeight="1" spans="1:9">
      <c r="A6" s="170"/>
      <c r="B6" s="170"/>
      <c r="C6" s="159" t="s">
        <v>9</v>
      </c>
      <c r="D6" s="170"/>
      <c r="E6" s="170"/>
      <c r="F6" s="170"/>
      <c r="G6" s="159">
        <v>6662.07</v>
      </c>
      <c r="H6" s="159">
        <v>6662.07</v>
      </c>
      <c r="I6" s="159">
        <v>6662.07</v>
      </c>
    </row>
    <row r="7" ht="29" customHeight="1" spans="1:9">
      <c r="A7" s="170">
        <v>139</v>
      </c>
      <c r="B7" s="170"/>
      <c r="C7" s="171" t="s">
        <v>50</v>
      </c>
      <c r="D7" s="170"/>
      <c r="E7" s="170"/>
      <c r="F7" s="170"/>
      <c r="G7" s="169">
        <v>6662.07</v>
      </c>
      <c r="H7" s="172">
        <v>6662.07</v>
      </c>
      <c r="I7" s="172">
        <v>6662.07</v>
      </c>
    </row>
    <row r="8" ht="30" customHeight="1" spans="1:9">
      <c r="A8" s="173" t="s">
        <v>139</v>
      </c>
      <c r="B8" s="173" t="s">
        <v>62</v>
      </c>
      <c r="C8" s="174" t="s">
        <v>140</v>
      </c>
      <c r="D8" s="175" t="s">
        <v>141</v>
      </c>
      <c r="E8" s="175" t="s">
        <v>142</v>
      </c>
      <c r="F8" s="174" t="s">
        <v>143</v>
      </c>
      <c r="G8" s="176">
        <f>H8</f>
        <v>531.8</v>
      </c>
      <c r="H8" s="176">
        <v>531.8</v>
      </c>
      <c r="I8" s="176">
        <f>H8</f>
        <v>531.8</v>
      </c>
    </row>
    <row r="9" ht="30" customHeight="1" spans="1:9">
      <c r="A9" s="173" t="s">
        <v>139</v>
      </c>
      <c r="B9" s="173" t="s">
        <v>79</v>
      </c>
      <c r="C9" s="174" t="s">
        <v>144</v>
      </c>
      <c r="D9" s="175" t="s">
        <v>141</v>
      </c>
      <c r="E9" s="175" t="s">
        <v>142</v>
      </c>
      <c r="F9" s="174" t="s">
        <v>144</v>
      </c>
      <c r="G9" s="176">
        <f t="shared" ref="G9:G23" si="0">H9</f>
        <v>61.9</v>
      </c>
      <c r="H9" s="177">
        <v>61.9</v>
      </c>
      <c r="I9" s="176">
        <f t="shared" ref="I9:I23" si="1">H9</f>
        <v>61.9</v>
      </c>
    </row>
    <row r="10" ht="30" customHeight="1" spans="1:9">
      <c r="A10" s="173" t="s">
        <v>139</v>
      </c>
      <c r="B10" s="173" t="s">
        <v>145</v>
      </c>
      <c r="C10" s="174" t="s">
        <v>146</v>
      </c>
      <c r="D10" s="175" t="s">
        <v>141</v>
      </c>
      <c r="E10" s="175" t="s">
        <v>142</v>
      </c>
      <c r="F10" s="174" t="s">
        <v>143</v>
      </c>
      <c r="G10" s="176">
        <f t="shared" si="0"/>
        <v>158.5</v>
      </c>
      <c r="H10" s="177">
        <v>158.5</v>
      </c>
      <c r="I10" s="176">
        <f t="shared" si="1"/>
        <v>158.5</v>
      </c>
    </row>
    <row r="11" ht="30" customHeight="1" spans="1:9">
      <c r="A11" s="173" t="s">
        <v>139</v>
      </c>
      <c r="B11" s="173" t="s">
        <v>147</v>
      </c>
      <c r="C11" s="174" t="s">
        <v>148</v>
      </c>
      <c r="D11" s="175" t="s">
        <v>141</v>
      </c>
      <c r="E11" s="175" t="s">
        <v>66</v>
      </c>
      <c r="F11" s="174" t="s">
        <v>149</v>
      </c>
      <c r="G11" s="176">
        <f t="shared" si="0"/>
        <v>122.9</v>
      </c>
      <c r="H11" s="177">
        <v>122.9</v>
      </c>
      <c r="I11" s="176">
        <f t="shared" si="1"/>
        <v>122.9</v>
      </c>
    </row>
    <row r="12" ht="30" customHeight="1" spans="1:9">
      <c r="A12" s="173" t="s">
        <v>150</v>
      </c>
      <c r="B12" s="173" t="s">
        <v>151</v>
      </c>
      <c r="C12" s="174" t="s">
        <v>152</v>
      </c>
      <c r="D12" s="175" t="s">
        <v>141</v>
      </c>
      <c r="E12" s="175" t="s">
        <v>66</v>
      </c>
      <c r="F12" s="174" t="s">
        <v>149</v>
      </c>
      <c r="G12" s="176">
        <f t="shared" si="0"/>
        <v>15</v>
      </c>
      <c r="H12" s="178">
        <v>15</v>
      </c>
      <c r="I12" s="176">
        <f t="shared" si="1"/>
        <v>15</v>
      </c>
    </row>
    <row r="13" ht="30" customHeight="1" spans="1:9">
      <c r="A13" s="173" t="s">
        <v>150</v>
      </c>
      <c r="B13" s="173" t="s">
        <v>153</v>
      </c>
      <c r="C13" s="174" t="s">
        <v>154</v>
      </c>
      <c r="D13" s="175" t="s">
        <v>141</v>
      </c>
      <c r="E13" s="175" t="s">
        <v>66</v>
      </c>
      <c r="F13" s="174" t="s">
        <v>149</v>
      </c>
      <c r="G13" s="176">
        <f t="shared" si="0"/>
        <v>45.7</v>
      </c>
      <c r="H13" s="177">
        <v>45.7</v>
      </c>
      <c r="I13" s="176">
        <f t="shared" si="1"/>
        <v>45.7</v>
      </c>
    </row>
    <row r="14" ht="30" customHeight="1" spans="1:9">
      <c r="A14" s="173" t="s">
        <v>139</v>
      </c>
      <c r="B14" s="173" t="s">
        <v>155</v>
      </c>
      <c r="C14" s="174" t="s">
        <v>156</v>
      </c>
      <c r="D14" s="175" t="s">
        <v>141</v>
      </c>
      <c r="E14" s="175" t="s">
        <v>66</v>
      </c>
      <c r="F14" s="174" t="s">
        <v>149</v>
      </c>
      <c r="G14" s="176">
        <f t="shared" si="0"/>
        <v>4.6</v>
      </c>
      <c r="H14" s="177">
        <v>4.6</v>
      </c>
      <c r="I14" s="176">
        <f t="shared" si="1"/>
        <v>4.6</v>
      </c>
    </row>
    <row r="15" ht="30" customHeight="1" spans="1:9">
      <c r="A15" s="173" t="s">
        <v>150</v>
      </c>
      <c r="B15" s="173" t="s">
        <v>157</v>
      </c>
      <c r="C15" s="174" t="s">
        <v>80</v>
      </c>
      <c r="D15" s="175" t="s">
        <v>141</v>
      </c>
      <c r="E15" s="175" t="s">
        <v>145</v>
      </c>
      <c r="F15" s="174" t="s">
        <v>80</v>
      </c>
      <c r="G15" s="176">
        <f t="shared" si="0"/>
        <v>75.1</v>
      </c>
      <c r="H15" s="177">
        <v>75.1</v>
      </c>
      <c r="I15" s="176">
        <f t="shared" si="1"/>
        <v>75.1</v>
      </c>
    </row>
    <row r="16" ht="30" customHeight="1" spans="1:9">
      <c r="A16" s="173" t="s">
        <v>139</v>
      </c>
      <c r="B16" s="173" t="s">
        <v>58</v>
      </c>
      <c r="C16" s="174" t="s">
        <v>158</v>
      </c>
      <c r="D16" s="175" t="s">
        <v>141</v>
      </c>
      <c r="E16" s="175" t="s">
        <v>73</v>
      </c>
      <c r="F16" s="174" t="s">
        <v>158</v>
      </c>
      <c r="G16" s="176">
        <f t="shared" si="0"/>
        <v>13</v>
      </c>
      <c r="H16" s="178">
        <v>13</v>
      </c>
      <c r="I16" s="176">
        <f t="shared" si="1"/>
        <v>13</v>
      </c>
    </row>
    <row r="17" ht="30" customHeight="1" spans="1:9">
      <c r="A17" s="173" t="s">
        <v>159</v>
      </c>
      <c r="B17" s="173" t="s">
        <v>62</v>
      </c>
      <c r="C17" s="174" t="s">
        <v>160</v>
      </c>
      <c r="D17" s="175" t="s">
        <v>161</v>
      </c>
      <c r="E17" s="175" t="s">
        <v>142</v>
      </c>
      <c r="F17" s="174" t="s">
        <v>162</v>
      </c>
      <c r="G17" s="176">
        <f t="shared" si="0"/>
        <v>33.7</v>
      </c>
      <c r="H17" s="177">
        <v>33.7</v>
      </c>
      <c r="I17" s="176">
        <f t="shared" si="1"/>
        <v>33.7</v>
      </c>
    </row>
    <row r="18" ht="30" customHeight="1" spans="1:9">
      <c r="A18" s="173" t="s">
        <v>159</v>
      </c>
      <c r="B18" s="173" t="s">
        <v>163</v>
      </c>
      <c r="C18" s="174" t="s">
        <v>164</v>
      </c>
      <c r="D18" s="175" t="s">
        <v>165</v>
      </c>
      <c r="E18" s="175" t="s">
        <v>77</v>
      </c>
      <c r="F18" s="174" t="s">
        <v>164</v>
      </c>
      <c r="G18" s="176">
        <f t="shared" si="0"/>
        <v>1.6</v>
      </c>
      <c r="H18" s="177">
        <v>1.6</v>
      </c>
      <c r="I18" s="176">
        <f t="shared" si="1"/>
        <v>1.6</v>
      </c>
    </row>
    <row r="19" ht="30" customHeight="1" spans="1:9">
      <c r="A19" s="173" t="s">
        <v>166</v>
      </c>
      <c r="B19" s="173" t="s">
        <v>73</v>
      </c>
      <c r="C19" s="179" t="s">
        <v>167</v>
      </c>
      <c r="D19" s="180">
        <v>502</v>
      </c>
      <c r="E19" s="180" t="s">
        <v>147</v>
      </c>
      <c r="F19" s="179" t="s">
        <v>167</v>
      </c>
      <c r="G19" s="176">
        <f t="shared" si="0"/>
        <v>1</v>
      </c>
      <c r="H19" s="177">
        <v>1</v>
      </c>
      <c r="I19" s="176">
        <f t="shared" si="1"/>
        <v>1</v>
      </c>
    </row>
    <row r="20" ht="30" customHeight="1" spans="1:9">
      <c r="A20" s="173" t="s">
        <v>166</v>
      </c>
      <c r="B20" s="173" t="s">
        <v>73</v>
      </c>
      <c r="C20" s="174" t="s">
        <v>168</v>
      </c>
      <c r="D20" s="175" t="s">
        <v>161</v>
      </c>
      <c r="E20" s="175" t="s">
        <v>73</v>
      </c>
      <c r="F20" s="174" t="s">
        <v>168</v>
      </c>
      <c r="G20" s="176">
        <f t="shared" si="0"/>
        <v>5566.47</v>
      </c>
      <c r="H20" s="177">
        <v>5566.47</v>
      </c>
      <c r="I20" s="176">
        <f t="shared" si="1"/>
        <v>5566.47</v>
      </c>
    </row>
    <row r="21" ht="30" customHeight="1" spans="1:9">
      <c r="A21" s="173" t="s">
        <v>166</v>
      </c>
      <c r="B21" s="173" t="s">
        <v>73</v>
      </c>
      <c r="C21" s="180" t="s">
        <v>169</v>
      </c>
      <c r="D21" s="180" t="s">
        <v>165</v>
      </c>
      <c r="E21" s="180" t="s">
        <v>62</v>
      </c>
      <c r="F21" s="180" t="s">
        <v>169</v>
      </c>
      <c r="G21" s="176">
        <f t="shared" si="0"/>
        <v>9.3</v>
      </c>
      <c r="H21" s="177">
        <v>9.3</v>
      </c>
      <c r="I21" s="176">
        <f t="shared" si="1"/>
        <v>9.3</v>
      </c>
    </row>
    <row r="22" ht="30" customHeight="1" spans="1:9">
      <c r="A22" s="173">
        <v>303</v>
      </c>
      <c r="B22" s="173">
        <v>99</v>
      </c>
      <c r="C22" s="174" t="s">
        <v>170</v>
      </c>
      <c r="D22" s="181">
        <v>509</v>
      </c>
      <c r="E22" s="180" t="s">
        <v>52</v>
      </c>
      <c r="F22" s="174" t="s">
        <v>170</v>
      </c>
      <c r="G22" s="176">
        <f t="shared" si="0"/>
        <v>18.3</v>
      </c>
      <c r="H22" s="177">
        <v>18.3</v>
      </c>
      <c r="I22" s="176">
        <f t="shared" si="1"/>
        <v>18.3</v>
      </c>
    </row>
    <row r="23" ht="30" customHeight="1" spans="1:9">
      <c r="A23" s="173">
        <v>303</v>
      </c>
      <c r="B23" s="173">
        <v>99</v>
      </c>
      <c r="C23" s="174" t="s">
        <v>171</v>
      </c>
      <c r="D23" s="180">
        <v>509</v>
      </c>
      <c r="E23" s="180">
        <v>99</v>
      </c>
      <c r="F23" s="174" t="s">
        <v>172</v>
      </c>
      <c r="G23" s="176">
        <f t="shared" si="0"/>
        <v>3.2</v>
      </c>
      <c r="H23" s="177">
        <v>3.2</v>
      </c>
      <c r="I23" s="176">
        <f t="shared" si="1"/>
        <v>3.2</v>
      </c>
    </row>
  </sheetData>
  <mergeCells count="6">
    <mergeCell ref="A2:I2"/>
    <mergeCell ref="A3:F3"/>
    <mergeCell ref="A4:C4"/>
    <mergeCell ref="D4:F4"/>
    <mergeCell ref="H4:I4"/>
    <mergeCell ref="G4:G5"/>
  </mergeCells>
  <printOptions horizontalCentered="1"/>
  <pageMargins left="1.22013888888889" right="1.45625" top="1.0625" bottom="1.0625" header="0.298611111111111" footer="0.298611111111111"/>
  <pageSetup paperSize="9" scale="65"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workbookViewId="0">
      <selection activeCell="C28" sqref="C28"/>
    </sheetView>
  </sheetViews>
  <sheetFormatPr defaultColWidth="8.66666666666667" defaultRowHeight="15"/>
  <cols>
    <col min="3" max="3" width="20.75" customWidth="1"/>
  </cols>
  <sheetData>
    <row r="1" s="149" customFormat="1" ht="14.25" customHeight="1" spans="1:18">
      <c r="A1" s="150"/>
      <c r="B1" s="150"/>
      <c r="C1" s="150"/>
      <c r="D1" s="150"/>
      <c r="E1" s="150"/>
      <c r="F1" s="150"/>
      <c r="G1" s="150"/>
      <c r="H1" s="150"/>
      <c r="I1" s="150"/>
      <c r="J1" s="150"/>
      <c r="K1" s="150"/>
      <c r="L1" s="150"/>
      <c r="M1" s="150"/>
      <c r="N1" s="150"/>
      <c r="O1" s="150"/>
      <c r="P1" s="150"/>
      <c r="Q1" s="150"/>
      <c r="R1" s="150"/>
    </row>
    <row r="2" s="149" customFormat="1" ht="28.5" customHeight="1" spans="1:18">
      <c r="A2" s="151" t="s">
        <v>173</v>
      </c>
      <c r="B2" s="151"/>
      <c r="C2" s="151"/>
      <c r="D2" s="151"/>
      <c r="E2" s="151"/>
      <c r="F2" s="151"/>
      <c r="G2" s="151"/>
      <c r="H2" s="151"/>
      <c r="I2" s="151"/>
      <c r="J2" s="151"/>
      <c r="K2" s="151"/>
      <c r="L2" s="151"/>
      <c r="M2" s="151"/>
      <c r="N2" s="151"/>
      <c r="O2" s="151"/>
      <c r="P2" s="151"/>
      <c r="Q2" s="151"/>
      <c r="R2" s="151"/>
    </row>
    <row r="3" s="149" customFormat="1" ht="14.25" customHeight="1" spans="1:18">
      <c r="A3" s="152" t="s">
        <v>174</v>
      </c>
      <c r="B3" s="152"/>
      <c r="C3" s="152"/>
      <c r="D3" s="152"/>
      <c r="E3" s="152"/>
      <c r="F3" s="152"/>
      <c r="G3" s="152"/>
      <c r="H3" s="152"/>
      <c r="I3" s="152"/>
      <c r="J3" s="152"/>
      <c r="K3" s="152"/>
      <c r="L3" s="152"/>
      <c r="M3" s="152"/>
      <c r="N3" s="152"/>
      <c r="O3" s="152"/>
      <c r="P3" s="152"/>
      <c r="Q3" s="152"/>
      <c r="R3" s="150" t="s">
        <v>3</v>
      </c>
    </row>
    <row r="4" s="149" customFormat="1" ht="14.25" customHeight="1" spans="1:18">
      <c r="A4" s="153" t="s">
        <v>175</v>
      </c>
      <c r="B4" s="153"/>
      <c r="C4" s="153"/>
      <c r="D4" s="153" t="s">
        <v>137</v>
      </c>
      <c r="E4" s="153"/>
      <c r="F4" s="153"/>
      <c r="G4" s="153" t="s">
        <v>44</v>
      </c>
      <c r="H4" s="153" t="s">
        <v>13</v>
      </c>
      <c r="I4" s="153"/>
      <c r="J4" s="153" t="s">
        <v>100</v>
      </c>
      <c r="K4" s="153" t="s">
        <v>12</v>
      </c>
      <c r="L4" s="153" t="s">
        <v>176</v>
      </c>
      <c r="M4" s="153" t="s">
        <v>177</v>
      </c>
      <c r="N4" s="153" t="s">
        <v>178</v>
      </c>
      <c r="O4" s="153" t="s">
        <v>179</v>
      </c>
      <c r="P4" s="153" t="s">
        <v>180</v>
      </c>
      <c r="Q4" s="153" t="s">
        <v>181</v>
      </c>
      <c r="R4" s="163" t="s">
        <v>182</v>
      </c>
    </row>
    <row r="5" s="149" customFormat="1" ht="22.8" customHeight="1" spans="1:18">
      <c r="A5" s="153" t="s">
        <v>183</v>
      </c>
      <c r="B5" s="153" t="s">
        <v>46</v>
      </c>
      <c r="C5" s="153" t="s">
        <v>138</v>
      </c>
      <c r="D5" s="153" t="s">
        <v>183</v>
      </c>
      <c r="E5" s="153" t="s">
        <v>46</v>
      </c>
      <c r="F5" s="153" t="s">
        <v>138</v>
      </c>
      <c r="G5" s="153"/>
      <c r="H5" s="153" t="s">
        <v>18</v>
      </c>
      <c r="I5" s="153" t="s">
        <v>19</v>
      </c>
      <c r="J5" s="153"/>
      <c r="K5" s="153"/>
      <c r="L5" s="153"/>
      <c r="M5" s="153"/>
      <c r="N5" s="153"/>
      <c r="O5" s="153"/>
      <c r="P5" s="153"/>
      <c r="Q5" s="153"/>
      <c r="R5" s="163"/>
    </row>
    <row r="6" s="149" customFormat="1" ht="16.2" customHeight="1" spans="1:18">
      <c r="A6" s="154"/>
      <c r="B6" s="154"/>
      <c r="C6" s="154" t="s">
        <v>9</v>
      </c>
      <c r="D6" s="155"/>
      <c r="E6" s="155"/>
      <c r="F6" s="155"/>
      <c r="G6" s="156">
        <v>6662.07</v>
      </c>
      <c r="H6" s="156">
        <v>6662.07</v>
      </c>
      <c r="I6" s="156">
        <v>6662.07</v>
      </c>
      <c r="J6" s="160"/>
      <c r="K6" s="160"/>
      <c r="L6" s="160"/>
      <c r="M6" s="160"/>
      <c r="N6" s="160"/>
      <c r="O6" s="160"/>
      <c r="P6" s="160"/>
      <c r="Q6" s="160"/>
      <c r="R6" s="162"/>
    </row>
    <row r="7" s="149" customFormat="1" ht="16" customHeight="1" spans="1:18">
      <c r="A7" s="157">
        <v>139</v>
      </c>
      <c r="B7" s="157"/>
      <c r="C7" s="158" t="s">
        <v>50</v>
      </c>
      <c r="D7" s="159"/>
      <c r="E7" s="159"/>
      <c r="F7" s="159"/>
      <c r="G7" s="159">
        <v>6662.07</v>
      </c>
      <c r="H7" s="159">
        <v>6662.07</v>
      </c>
      <c r="I7" s="159">
        <v>6662.07</v>
      </c>
      <c r="J7" s="161"/>
      <c r="K7" s="162"/>
      <c r="L7" s="162"/>
      <c r="M7" s="162"/>
      <c r="N7" s="162"/>
      <c r="O7" s="162"/>
      <c r="P7" s="162"/>
      <c r="Q7" s="162"/>
      <c r="R7" s="162"/>
    </row>
    <row r="8" s="149" customFormat="1" ht="16.2" customHeight="1" spans="1:18">
      <c r="A8" s="154" t="s">
        <v>139</v>
      </c>
      <c r="B8" s="154" t="s">
        <v>62</v>
      </c>
      <c r="C8" s="154" t="s">
        <v>140</v>
      </c>
      <c r="D8" s="154" t="s">
        <v>141</v>
      </c>
      <c r="E8" s="154" t="s">
        <v>142</v>
      </c>
      <c r="F8" s="154" t="s">
        <v>143</v>
      </c>
      <c r="G8" s="154">
        <f t="shared" ref="G8:G23" si="0">H8</f>
        <v>531.8</v>
      </c>
      <c r="H8" s="154">
        <v>531.8</v>
      </c>
      <c r="I8" s="154">
        <f t="shared" ref="I8:I23" si="1">H8</f>
        <v>531.8</v>
      </c>
      <c r="J8" s="162"/>
      <c r="K8" s="162"/>
      <c r="L8" s="162"/>
      <c r="M8" s="162"/>
      <c r="N8" s="162"/>
      <c r="O8" s="162"/>
      <c r="P8" s="162"/>
      <c r="Q8" s="162"/>
      <c r="R8" s="162"/>
    </row>
    <row r="9" s="149" customFormat="1" ht="22.65" customHeight="1" spans="1:18">
      <c r="A9" s="154" t="s">
        <v>139</v>
      </c>
      <c r="B9" s="154" t="s">
        <v>79</v>
      </c>
      <c r="C9" s="154" t="s">
        <v>144</v>
      </c>
      <c r="D9" s="154" t="s">
        <v>141</v>
      </c>
      <c r="E9" s="154" t="s">
        <v>142</v>
      </c>
      <c r="F9" s="154" t="s">
        <v>144</v>
      </c>
      <c r="G9" s="154">
        <f t="shared" si="0"/>
        <v>61.9</v>
      </c>
      <c r="H9" s="154">
        <v>61.9</v>
      </c>
      <c r="I9" s="154">
        <f t="shared" si="1"/>
        <v>61.9</v>
      </c>
      <c r="J9" s="162"/>
      <c r="K9" s="162"/>
      <c r="L9" s="162"/>
      <c r="M9" s="162"/>
      <c r="N9" s="162"/>
      <c r="O9" s="162"/>
      <c r="P9" s="162"/>
      <c r="Q9" s="162"/>
      <c r="R9" s="162"/>
    </row>
    <row r="10" s="149" customFormat="1" ht="16.2" customHeight="1" spans="1:18">
      <c r="A10" s="154" t="s">
        <v>139</v>
      </c>
      <c r="B10" s="154" t="s">
        <v>145</v>
      </c>
      <c r="C10" s="154" t="s">
        <v>146</v>
      </c>
      <c r="D10" s="154" t="s">
        <v>141</v>
      </c>
      <c r="E10" s="154" t="s">
        <v>142</v>
      </c>
      <c r="F10" s="154" t="s">
        <v>143</v>
      </c>
      <c r="G10" s="154">
        <f t="shared" si="0"/>
        <v>158.5</v>
      </c>
      <c r="H10" s="154">
        <v>158.5</v>
      </c>
      <c r="I10" s="154">
        <f t="shared" si="1"/>
        <v>158.5</v>
      </c>
      <c r="J10" s="162"/>
      <c r="K10" s="162"/>
      <c r="L10" s="162"/>
      <c r="M10" s="162"/>
      <c r="N10" s="162"/>
      <c r="O10" s="162"/>
      <c r="P10" s="162"/>
      <c r="Q10" s="162"/>
      <c r="R10" s="162"/>
    </row>
    <row r="11" s="149" customFormat="1" ht="39" customHeight="1" spans="1:18">
      <c r="A11" s="154" t="s">
        <v>139</v>
      </c>
      <c r="B11" s="154" t="s">
        <v>147</v>
      </c>
      <c r="C11" s="154" t="s">
        <v>148</v>
      </c>
      <c r="D11" s="154" t="s">
        <v>141</v>
      </c>
      <c r="E11" s="154" t="s">
        <v>66</v>
      </c>
      <c r="F11" s="154" t="s">
        <v>149</v>
      </c>
      <c r="G11" s="154">
        <f t="shared" si="0"/>
        <v>122.9</v>
      </c>
      <c r="H11" s="154">
        <v>122.9</v>
      </c>
      <c r="I11" s="154">
        <f t="shared" si="1"/>
        <v>122.9</v>
      </c>
      <c r="J11" s="162"/>
      <c r="K11" s="162"/>
      <c r="L11" s="162"/>
      <c r="M11" s="162"/>
      <c r="N11" s="162"/>
      <c r="O11" s="162"/>
      <c r="P11" s="162"/>
      <c r="Q11" s="162"/>
      <c r="R11" s="162"/>
    </row>
    <row r="12" s="149" customFormat="1" ht="34" customHeight="1" spans="1:18">
      <c r="A12" s="154" t="s">
        <v>150</v>
      </c>
      <c r="B12" s="154" t="s">
        <v>151</v>
      </c>
      <c r="C12" s="154" t="s">
        <v>152</v>
      </c>
      <c r="D12" s="154" t="s">
        <v>141</v>
      </c>
      <c r="E12" s="154" t="s">
        <v>66</v>
      </c>
      <c r="F12" s="154" t="s">
        <v>149</v>
      </c>
      <c r="G12" s="154">
        <f t="shared" si="0"/>
        <v>15</v>
      </c>
      <c r="H12" s="154">
        <v>15</v>
      </c>
      <c r="I12" s="154">
        <f t="shared" si="1"/>
        <v>15</v>
      </c>
      <c r="J12" s="162"/>
      <c r="K12" s="162"/>
      <c r="L12" s="162"/>
      <c r="M12" s="162"/>
      <c r="N12" s="162"/>
      <c r="O12" s="162"/>
      <c r="P12" s="162"/>
      <c r="Q12" s="162"/>
      <c r="R12" s="162"/>
    </row>
    <row r="13" s="149" customFormat="1" ht="32" customHeight="1" spans="1:18">
      <c r="A13" s="154" t="s">
        <v>150</v>
      </c>
      <c r="B13" s="154" t="s">
        <v>153</v>
      </c>
      <c r="C13" s="154" t="s">
        <v>154</v>
      </c>
      <c r="D13" s="154" t="s">
        <v>141</v>
      </c>
      <c r="E13" s="154" t="s">
        <v>66</v>
      </c>
      <c r="F13" s="154" t="s">
        <v>149</v>
      </c>
      <c r="G13" s="154">
        <f t="shared" si="0"/>
        <v>45.7</v>
      </c>
      <c r="H13" s="154">
        <v>45.7</v>
      </c>
      <c r="I13" s="154">
        <f t="shared" si="1"/>
        <v>45.7</v>
      </c>
      <c r="J13" s="162"/>
      <c r="K13" s="162"/>
      <c r="L13" s="162"/>
      <c r="M13" s="162"/>
      <c r="N13" s="162"/>
      <c r="O13" s="162"/>
      <c r="P13" s="162"/>
      <c r="Q13" s="162"/>
      <c r="R13" s="162"/>
    </row>
    <row r="14" s="149" customFormat="1" ht="25" customHeight="1" spans="1:18">
      <c r="A14" s="154" t="s">
        <v>139</v>
      </c>
      <c r="B14" s="154" t="s">
        <v>155</v>
      </c>
      <c r="C14" s="154" t="s">
        <v>156</v>
      </c>
      <c r="D14" s="154" t="s">
        <v>141</v>
      </c>
      <c r="E14" s="154" t="s">
        <v>66</v>
      </c>
      <c r="F14" s="154" t="s">
        <v>149</v>
      </c>
      <c r="G14" s="154">
        <f t="shared" si="0"/>
        <v>4.6</v>
      </c>
      <c r="H14" s="154">
        <v>4.6</v>
      </c>
      <c r="I14" s="154">
        <f t="shared" si="1"/>
        <v>4.6</v>
      </c>
      <c r="J14" s="162"/>
      <c r="K14" s="162"/>
      <c r="L14" s="162"/>
      <c r="M14" s="162"/>
      <c r="N14" s="162"/>
      <c r="O14" s="162"/>
      <c r="P14" s="162"/>
      <c r="Q14" s="162"/>
      <c r="R14" s="162"/>
    </row>
    <row r="15" s="149" customFormat="1" ht="22.65" customHeight="1" spans="1:18">
      <c r="A15" s="154" t="s">
        <v>150</v>
      </c>
      <c r="B15" s="154" t="s">
        <v>157</v>
      </c>
      <c r="C15" s="154" t="s">
        <v>80</v>
      </c>
      <c r="D15" s="154" t="s">
        <v>141</v>
      </c>
      <c r="E15" s="154" t="s">
        <v>145</v>
      </c>
      <c r="F15" s="154" t="s">
        <v>80</v>
      </c>
      <c r="G15" s="154">
        <f t="shared" si="0"/>
        <v>75.1</v>
      </c>
      <c r="H15" s="154">
        <v>75.1</v>
      </c>
      <c r="I15" s="154">
        <f t="shared" si="1"/>
        <v>75.1</v>
      </c>
      <c r="J15" s="162"/>
      <c r="K15" s="162"/>
      <c r="L15" s="162"/>
      <c r="M15" s="162"/>
      <c r="N15" s="162"/>
      <c r="O15" s="162"/>
      <c r="P15" s="162"/>
      <c r="Q15" s="162"/>
      <c r="R15" s="162"/>
    </row>
    <row r="16" s="149" customFormat="1" ht="27" customHeight="1" spans="1:18">
      <c r="A16" s="154" t="s">
        <v>139</v>
      </c>
      <c r="B16" s="154" t="s">
        <v>58</v>
      </c>
      <c r="C16" s="154" t="s">
        <v>158</v>
      </c>
      <c r="D16" s="154" t="s">
        <v>141</v>
      </c>
      <c r="E16" s="154" t="s">
        <v>73</v>
      </c>
      <c r="F16" s="154" t="s">
        <v>158</v>
      </c>
      <c r="G16" s="154">
        <f t="shared" si="0"/>
        <v>13</v>
      </c>
      <c r="H16" s="154">
        <v>13</v>
      </c>
      <c r="I16" s="154">
        <f t="shared" si="1"/>
        <v>13</v>
      </c>
      <c r="J16" s="162"/>
      <c r="K16" s="162"/>
      <c r="L16" s="162"/>
      <c r="M16" s="162"/>
      <c r="N16" s="162"/>
      <c r="O16" s="162"/>
      <c r="P16" s="162"/>
      <c r="Q16" s="162"/>
      <c r="R16" s="162"/>
    </row>
    <row r="17" s="149" customFormat="1" ht="16.2" customHeight="1" spans="1:18">
      <c r="A17" s="154" t="s">
        <v>159</v>
      </c>
      <c r="B17" s="154" t="s">
        <v>62</v>
      </c>
      <c r="C17" s="154" t="s">
        <v>160</v>
      </c>
      <c r="D17" s="154" t="s">
        <v>161</v>
      </c>
      <c r="E17" s="154" t="s">
        <v>142</v>
      </c>
      <c r="F17" s="154" t="s">
        <v>162</v>
      </c>
      <c r="G17" s="154">
        <f t="shared" si="0"/>
        <v>33.7</v>
      </c>
      <c r="H17" s="154">
        <v>33.7</v>
      </c>
      <c r="I17" s="154">
        <f t="shared" si="1"/>
        <v>33.7</v>
      </c>
      <c r="J17" s="162"/>
      <c r="K17" s="162"/>
      <c r="L17" s="162"/>
      <c r="M17" s="162"/>
      <c r="N17" s="162"/>
      <c r="O17" s="162"/>
      <c r="P17" s="162"/>
      <c r="Q17" s="162"/>
      <c r="R17" s="162"/>
    </row>
    <row r="18" s="149" customFormat="1" ht="16.2" customHeight="1" spans="1:18">
      <c r="A18" s="154" t="s">
        <v>159</v>
      </c>
      <c r="B18" s="154" t="s">
        <v>163</v>
      </c>
      <c r="C18" s="154" t="s">
        <v>164</v>
      </c>
      <c r="D18" s="154" t="s">
        <v>165</v>
      </c>
      <c r="E18" s="154" t="s">
        <v>77</v>
      </c>
      <c r="F18" s="154" t="s">
        <v>164</v>
      </c>
      <c r="G18" s="154">
        <f t="shared" si="0"/>
        <v>1.6</v>
      </c>
      <c r="H18" s="154">
        <v>1.6</v>
      </c>
      <c r="I18" s="154">
        <f t="shared" si="1"/>
        <v>1.6</v>
      </c>
      <c r="J18" s="162"/>
      <c r="K18" s="162"/>
      <c r="L18" s="162"/>
      <c r="M18" s="162"/>
      <c r="N18" s="162"/>
      <c r="O18" s="162"/>
      <c r="P18" s="162"/>
      <c r="Q18" s="162"/>
      <c r="R18" s="162"/>
    </row>
    <row r="19" s="149" customFormat="1" ht="27" customHeight="1" spans="1:18">
      <c r="A19" s="154" t="s">
        <v>166</v>
      </c>
      <c r="B19" s="154" t="s">
        <v>73</v>
      </c>
      <c r="C19" s="154" t="s">
        <v>167</v>
      </c>
      <c r="D19" s="154">
        <v>502</v>
      </c>
      <c r="E19" s="154" t="s">
        <v>147</v>
      </c>
      <c r="F19" s="154" t="s">
        <v>167</v>
      </c>
      <c r="G19" s="154">
        <f t="shared" si="0"/>
        <v>1</v>
      </c>
      <c r="H19" s="154">
        <v>1</v>
      </c>
      <c r="I19" s="154">
        <f t="shared" si="1"/>
        <v>1</v>
      </c>
      <c r="J19" s="162"/>
      <c r="K19" s="162"/>
      <c r="L19" s="162"/>
      <c r="M19" s="162"/>
      <c r="N19" s="162"/>
      <c r="O19" s="162"/>
      <c r="P19" s="162"/>
      <c r="Q19" s="162"/>
      <c r="R19" s="162"/>
    </row>
    <row r="20" s="149" customFormat="1" ht="28" customHeight="1" spans="1:18">
      <c r="A20" s="154" t="s">
        <v>166</v>
      </c>
      <c r="B20" s="154" t="s">
        <v>73</v>
      </c>
      <c r="C20" s="154" t="s">
        <v>168</v>
      </c>
      <c r="D20" s="154" t="s">
        <v>161</v>
      </c>
      <c r="E20" s="154" t="s">
        <v>73</v>
      </c>
      <c r="F20" s="154" t="s">
        <v>168</v>
      </c>
      <c r="G20" s="154">
        <f t="shared" si="0"/>
        <v>5566.47</v>
      </c>
      <c r="H20" s="154">
        <v>5566.47</v>
      </c>
      <c r="I20" s="154">
        <f t="shared" si="1"/>
        <v>5566.47</v>
      </c>
      <c r="J20" s="162"/>
      <c r="K20" s="162"/>
      <c r="L20" s="162"/>
      <c r="M20" s="162"/>
      <c r="N20" s="162"/>
      <c r="O20" s="162"/>
      <c r="P20" s="162"/>
      <c r="Q20" s="162"/>
      <c r="R20" s="162"/>
    </row>
    <row r="21" s="149" customFormat="1" ht="32" customHeight="1" spans="1:18">
      <c r="A21" s="154" t="s">
        <v>166</v>
      </c>
      <c r="B21" s="154" t="s">
        <v>73</v>
      </c>
      <c r="C21" s="154" t="s">
        <v>169</v>
      </c>
      <c r="D21" s="154" t="s">
        <v>165</v>
      </c>
      <c r="E21" s="154" t="s">
        <v>62</v>
      </c>
      <c r="F21" s="154" t="s">
        <v>169</v>
      </c>
      <c r="G21" s="154">
        <f t="shared" si="0"/>
        <v>9.3</v>
      </c>
      <c r="H21" s="154">
        <v>9.3</v>
      </c>
      <c r="I21" s="154">
        <f t="shared" si="1"/>
        <v>9.3</v>
      </c>
      <c r="J21" s="162"/>
      <c r="K21" s="162"/>
      <c r="L21" s="162"/>
      <c r="M21" s="162"/>
      <c r="N21" s="162"/>
      <c r="O21" s="162"/>
      <c r="P21" s="162"/>
      <c r="Q21" s="162"/>
      <c r="R21" s="162"/>
    </row>
    <row r="22" s="149" customFormat="1" ht="58" customHeight="1" spans="1:18">
      <c r="A22" s="154">
        <v>303</v>
      </c>
      <c r="B22" s="154">
        <v>99</v>
      </c>
      <c r="C22" s="154" t="s">
        <v>170</v>
      </c>
      <c r="D22" s="154">
        <v>509</v>
      </c>
      <c r="E22" s="154" t="s">
        <v>52</v>
      </c>
      <c r="F22" s="154" t="s">
        <v>170</v>
      </c>
      <c r="G22" s="154">
        <f t="shared" si="0"/>
        <v>18.3</v>
      </c>
      <c r="H22" s="154">
        <v>18.3</v>
      </c>
      <c r="I22" s="154">
        <f t="shared" si="1"/>
        <v>18.3</v>
      </c>
      <c r="J22" s="162"/>
      <c r="K22" s="162"/>
      <c r="L22" s="162"/>
      <c r="M22" s="162"/>
      <c r="N22" s="162"/>
      <c r="O22" s="162"/>
      <c r="P22" s="162"/>
      <c r="Q22" s="162"/>
      <c r="R22" s="162"/>
    </row>
    <row r="23" s="149" customFormat="1" ht="16.2" customHeight="1" spans="1:18">
      <c r="A23" s="154">
        <v>303</v>
      </c>
      <c r="B23" s="154">
        <v>99</v>
      </c>
      <c r="C23" s="154" t="s">
        <v>171</v>
      </c>
      <c r="D23" s="154">
        <v>509</v>
      </c>
      <c r="E23" s="154">
        <v>99</v>
      </c>
      <c r="F23" s="154" t="s">
        <v>172</v>
      </c>
      <c r="G23" s="154">
        <f t="shared" si="0"/>
        <v>3.2</v>
      </c>
      <c r="H23" s="154">
        <v>3.2</v>
      </c>
      <c r="I23" s="154">
        <f t="shared" si="1"/>
        <v>3.2</v>
      </c>
      <c r="J23" s="162"/>
      <c r="K23" s="162"/>
      <c r="L23" s="162"/>
      <c r="M23" s="162"/>
      <c r="N23" s="162"/>
      <c r="O23" s="162"/>
      <c r="P23" s="162"/>
      <c r="Q23" s="162"/>
      <c r="R23" s="162"/>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8.875" defaultRowHeight="15" outlineLevelCol="2"/>
  <cols>
    <col min="1" max="1" width="55.375" style="137" customWidth="1"/>
    <col min="2" max="2" width="51.75" style="137" customWidth="1"/>
    <col min="3" max="3" width="27" style="137" customWidth="1"/>
    <col min="4" max="32" width="9" style="137"/>
    <col min="33" max="16384" width="8.875" style="137"/>
  </cols>
  <sheetData>
    <row r="1" spans="2:2">
      <c r="B1" s="138" t="s">
        <v>184</v>
      </c>
    </row>
    <row r="2" s="135" customFormat="1" ht="42" customHeight="1" spans="1:3">
      <c r="A2" s="139" t="s">
        <v>185</v>
      </c>
      <c r="B2" s="139"/>
      <c r="C2" s="140"/>
    </row>
    <row r="3" customHeight="1" spans="1:2">
      <c r="A3" s="98" t="s">
        <v>2</v>
      </c>
      <c r="B3" s="141" t="s">
        <v>186</v>
      </c>
    </row>
    <row r="4" s="136" customFormat="1" ht="19.9" customHeight="1" spans="1:3">
      <c r="A4" s="142" t="s">
        <v>187</v>
      </c>
      <c r="B4" s="143" t="s">
        <v>188</v>
      </c>
      <c r="C4" s="137"/>
    </row>
    <row r="5" s="136" customFormat="1" ht="19.9" customHeight="1" spans="1:3">
      <c r="A5" s="144" t="s">
        <v>189</v>
      </c>
      <c r="B5" s="145">
        <v>2</v>
      </c>
      <c r="C5" s="137"/>
    </row>
    <row r="6" s="136" customFormat="1" ht="19.9" customHeight="1" spans="1:3">
      <c r="A6" s="146" t="s">
        <v>190</v>
      </c>
      <c r="B6" s="145"/>
      <c r="C6" s="137"/>
    </row>
    <row r="7" s="136" customFormat="1" ht="19.9" customHeight="1" spans="1:3">
      <c r="A7" s="146" t="s">
        <v>191</v>
      </c>
      <c r="B7" s="145">
        <v>1</v>
      </c>
      <c r="C7" s="137"/>
    </row>
    <row r="8" s="136" customFormat="1" ht="19.9" customHeight="1" spans="1:3">
      <c r="A8" s="146" t="s">
        <v>192</v>
      </c>
      <c r="B8" s="145">
        <v>1</v>
      </c>
      <c r="C8" s="137"/>
    </row>
    <row r="9" s="136" customFormat="1" ht="19.9" customHeight="1" spans="1:3">
      <c r="A9" s="146" t="s">
        <v>193</v>
      </c>
      <c r="B9" s="145">
        <v>1</v>
      </c>
      <c r="C9" s="137"/>
    </row>
    <row r="10" s="136" customFormat="1" ht="19.9" customHeight="1" spans="1:3">
      <c r="A10" s="146" t="s">
        <v>194</v>
      </c>
      <c r="B10" s="145"/>
      <c r="C10" s="137"/>
    </row>
    <row r="11" s="136" customFormat="1" ht="6" customHeight="1" spans="1:3">
      <c r="A11" s="147"/>
      <c r="B11" s="147"/>
      <c r="C11" s="137"/>
    </row>
    <row r="12" s="136" customFormat="1" ht="78" customHeight="1" spans="1:3">
      <c r="A12" s="148" t="s">
        <v>195</v>
      </c>
      <c r="B12" s="148"/>
      <c r="C12" s="137"/>
    </row>
    <row r="13" s="136" customFormat="1" ht="14.25" customHeight="1" spans="1:3">
      <c r="A13" s="137"/>
      <c r="B13" s="137"/>
      <c r="C13" s="137"/>
    </row>
    <row r="14" s="136" customFormat="1" ht="14.25" customHeight="1" spans="1:3">
      <c r="A14" s="137"/>
      <c r="B14" s="137"/>
      <c r="C14" s="137"/>
    </row>
    <row r="15" s="136" customFormat="1" ht="14.25" customHeight="1" spans="1:3">
      <c r="A15" s="137"/>
      <c r="B15" s="137"/>
      <c r="C15" s="137"/>
    </row>
    <row r="16" s="136" customFormat="1" ht="14.25" customHeight="1" spans="1:3">
      <c r="A16" s="137"/>
      <c r="B16" s="137"/>
      <c r="C16" s="137"/>
    </row>
    <row r="17" s="136" customFormat="1" ht="14.25" customHeight="1" spans="1:3">
      <c r="A17" s="137"/>
      <c r="B17" s="137"/>
      <c r="C17" s="137"/>
    </row>
    <row r="18" s="136" customFormat="1" ht="14.25" customHeight="1"/>
    <row r="19" s="136" customFormat="1" ht="14.25" customHeight="1"/>
    <row r="20" s="136" customFormat="1" ht="14.25" customHeight="1"/>
    <row r="21" s="136" customFormat="1" ht="14.25" customHeight="1"/>
    <row r="22" s="136" customFormat="1" ht="14.25" customHeight="1"/>
    <row r="23" s="136" customFormat="1" ht="14.25" customHeight="1"/>
    <row r="24" s="136" customFormat="1" ht="14.25" customHeight="1"/>
    <row r="25" s="136" customFormat="1" ht="14.25" customHeight="1"/>
    <row r="26" s="136" customFormat="1" ht="14.25" customHeight="1"/>
    <row r="27" s="136" customFormat="1" ht="14.25" customHeight="1"/>
    <row r="28" s="136" customFormat="1" ht="14.25" customHeight="1"/>
    <row r="29" s="136" customFormat="1" ht="14.25" customHeight="1"/>
    <row r="30" s="136" customFormat="1" ht="14.25" customHeight="1"/>
    <row r="31" s="136" customFormat="1" ht="14.25" customHeight="1"/>
    <row r="32" s="136" customFormat="1" ht="14.25" customHeight="1"/>
    <row r="33" s="136" customFormat="1" ht="14.25" customHeight="1" spans="1:3">
      <c r="A33" s="137"/>
      <c r="B33" s="137"/>
      <c r="C33" s="137"/>
    </row>
    <row r="34" s="136" customFormat="1" ht="14.25" customHeight="1" spans="1:3">
      <c r="A34" s="137"/>
      <c r="B34" s="137"/>
      <c r="C34" s="137"/>
    </row>
    <row r="35" s="136" customFormat="1" ht="14.25" customHeight="1" spans="1:3">
      <c r="A35" s="137"/>
      <c r="B35" s="137"/>
      <c r="C35" s="137"/>
    </row>
    <row r="36" s="136" customFormat="1" ht="14.25" customHeight="1" spans="1:3">
      <c r="A36" s="137"/>
      <c r="B36" s="137"/>
      <c r="C36" s="137"/>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9" sqref="A9:K9"/>
    </sheetView>
  </sheetViews>
  <sheetFormatPr defaultColWidth="7" defaultRowHeight="12"/>
  <cols>
    <col min="1" max="2" width="3.375" style="91" customWidth="1"/>
    <col min="3" max="3" width="3.625" style="91" customWidth="1"/>
    <col min="4" max="4" width="8.375" style="91" customWidth="1"/>
    <col min="5" max="5" width="18.625" style="91" customWidth="1"/>
    <col min="6" max="6" width="10.25" style="91" customWidth="1"/>
    <col min="7" max="10" width="10.625" style="91" customWidth="1"/>
    <col min="11" max="11" width="10.75" style="91" customWidth="1"/>
    <col min="12" max="12" width="7.25" style="91" customWidth="1"/>
    <col min="13" max="13" width="7" style="91"/>
    <col min="14" max="14" width="4.75" style="91" customWidth="1"/>
    <col min="15" max="16384" width="7" style="91"/>
  </cols>
  <sheetData>
    <row r="1" s="127" customFormat="1" ht="13" spans="11:11">
      <c r="K1" s="94" t="s">
        <v>196</v>
      </c>
    </row>
    <row r="2" ht="42" customHeight="1" spans="1:12">
      <c r="A2" s="129" t="s">
        <v>197</v>
      </c>
      <c r="B2" s="129"/>
      <c r="C2" s="129"/>
      <c r="D2" s="129"/>
      <c r="E2" s="129"/>
      <c r="F2" s="129"/>
      <c r="G2" s="129"/>
      <c r="H2" s="129"/>
      <c r="I2" s="129"/>
      <c r="J2" s="129"/>
      <c r="K2" s="129"/>
      <c r="L2" s="129"/>
    </row>
    <row r="3" ht="15" customHeight="1" spans="1:13">
      <c r="A3" s="98" t="s">
        <v>2</v>
      </c>
      <c r="B3" s="98"/>
      <c r="C3" s="98"/>
      <c r="D3" s="98"/>
      <c r="E3" s="98"/>
      <c r="F3" s="130"/>
      <c r="G3" s="99"/>
      <c r="H3" s="99"/>
      <c r="I3" s="99"/>
      <c r="J3" s="99"/>
      <c r="K3" s="99"/>
      <c r="L3" s="121" t="s">
        <v>3</v>
      </c>
      <c r="M3" s="121"/>
    </row>
    <row r="4" s="92" customFormat="1" ht="16.5" customHeight="1" spans="1:14">
      <c r="A4" s="100" t="s">
        <v>83</v>
      </c>
      <c r="B4" s="101"/>
      <c r="C4" s="102"/>
      <c r="D4" s="103" t="s">
        <v>42</v>
      </c>
      <c r="E4" s="114" t="s">
        <v>84</v>
      </c>
      <c r="F4" s="104" t="s">
        <v>44</v>
      </c>
      <c r="G4" s="105" t="s">
        <v>85</v>
      </c>
      <c r="H4" s="105"/>
      <c r="I4" s="105"/>
      <c r="J4" s="105"/>
      <c r="K4" s="105"/>
      <c r="L4" s="105" t="s">
        <v>86</v>
      </c>
      <c r="M4" s="105"/>
      <c r="N4" s="105"/>
    </row>
    <row r="5" s="92" customFormat="1" ht="14.25" customHeight="1" spans="1:14">
      <c r="A5" s="131" t="s">
        <v>45</v>
      </c>
      <c r="B5" s="113" t="s">
        <v>46</v>
      </c>
      <c r="C5" s="113" t="s">
        <v>47</v>
      </c>
      <c r="D5" s="108"/>
      <c r="E5" s="114"/>
      <c r="F5" s="104"/>
      <c r="G5" s="104" t="s">
        <v>18</v>
      </c>
      <c r="H5" s="104" t="s">
        <v>87</v>
      </c>
      <c r="I5" s="133" t="s">
        <v>88</v>
      </c>
      <c r="J5" s="133" t="s">
        <v>89</v>
      </c>
      <c r="K5" s="104" t="s">
        <v>90</v>
      </c>
      <c r="L5" s="104" t="s">
        <v>18</v>
      </c>
      <c r="M5" s="104" t="s">
        <v>91</v>
      </c>
      <c r="N5" s="104" t="s">
        <v>92</v>
      </c>
    </row>
    <row r="6" s="92" customFormat="1" ht="37.5" customHeight="1" spans="1:14">
      <c r="A6" s="131"/>
      <c r="B6" s="113"/>
      <c r="C6" s="113"/>
      <c r="D6" s="110"/>
      <c r="E6" s="114"/>
      <c r="F6" s="104"/>
      <c r="G6" s="104"/>
      <c r="H6" s="104"/>
      <c r="I6" s="133"/>
      <c r="J6" s="133"/>
      <c r="K6" s="104"/>
      <c r="L6" s="104"/>
      <c r="M6" s="104"/>
      <c r="N6" s="104"/>
    </row>
    <row r="7" s="92" customFormat="1" ht="20.1" customHeight="1" spans="1:14">
      <c r="A7" s="112" t="s">
        <v>48</v>
      </c>
      <c r="B7" s="113" t="s">
        <v>48</v>
      </c>
      <c r="C7" s="113" t="s">
        <v>48</v>
      </c>
      <c r="D7" s="113"/>
      <c r="E7" s="113" t="s">
        <v>48</v>
      </c>
      <c r="F7" s="114">
        <v>1</v>
      </c>
      <c r="G7" s="114">
        <v>2</v>
      </c>
      <c r="H7" s="114">
        <v>3</v>
      </c>
      <c r="I7" s="114">
        <v>4</v>
      </c>
      <c r="J7" s="114">
        <v>5</v>
      </c>
      <c r="K7" s="114">
        <v>6</v>
      </c>
      <c r="L7" s="114">
        <v>7</v>
      </c>
      <c r="M7" s="114">
        <v>8</v>
      </c>
      <c r="N7" s="114">
        <v>9</v>
      </c>
    </row>
    <row r="8" s="92" customFormat="1" ht="20.1" customHeight="1" spans="1:14">
      <c r="A8" s="115"/>
      <c r="B8" s="116"/>
      <c r="C8" s="116"/>
      <c r="D8" s="116"/>
      <c r="E8" s="117"/>
      <c r="F8" s="118"/>
      <c r="G8" s="118"/>
      <c r="H8" s="118"/>
      <c r="I8" s="118"/>
      <c r="J8" s="118"/>
      <c r="K8" s="118"/>
      <c r="L8" s="118"/>
      <c r="M8" s="134"/>
      <c r="N8" s="134"/>
    </row>
    <row r="9" s="128" customFormat="1" ht="15" spans="1:12">
      <c r="A9" s="132" t="s">
        <v>198</v>
      </c>
      <c r="B9" s="132"/>
      <c r="C9" s="132"/>
      <c r="D9" s="132"/>
      <c r="E9" s="132"/>
      <c r="F9" s="132"/>
      <c r="G9" s="132"/>
      <c r="H9" s="132"/>
      <c r="I9" s="132"/>
      <c r="J9" s="132"/>
      <c r="K9" s="132"/>
      <c r="L9" s="132"/>
    </row>
    <row r="10" s="128" customFormat="1" ht="15" spans="1:12">
      <c r="A10" s="91"/>
      <c r="B10" s="132"/>
      <c r="C10" s="132"/>
      <c r="D10" s="132"/>
      <c r="E10" s="132"/>
      <c r="F10" s="132"/>
      <c r="G10" s="132"/>
      <c r="H10" s="132"/>
      <c r="I10" s="132"/>
      <c r="J10" s="132"/>
      <c r="K10" s="132"/>
      <c r="L10" s="132"/>
    </row>
    <row r="11" s="128" customFormat="1" ht="15" spans="1:12">
      <c r="A11" s="132"/>
      <c r="B11" s="132"/>
      <c r="C11" s="132"/>
      <c r="D11" s="132"/>
      <c r="E11" s="132"/>
      <c r="F11" s="132"/>
      <c r="G11" s="132"/>
      <c r="H11" s="132"/>
      <c r="I11" s="132"/>
      <c r="J11" s="132"/>
      <c r="K11" s="132"/>
      <c r="L11" s="132"/>
    </row>
    <row r="12" s="128" customFormat="1" ht="15" spans="1:12">
      <c r="A12" s="132"/>
      <c r="B12" s="132"/>
      <c r="C12" s="132"/>
      <c r="D12" s="132"/>
      <c r="E12" s="132"/>
      <c r="F12" s="132"/>
      <c r="G12" s="132"/>
      <c r="H12" s="132"/>
      <c r="I12" s="132"/>
      <c r="J12" s="132"/>
      <c r="K12" s="132"/>
      <c r="L12" s="132"/>
    </row>
    <row r="13" s="128" customFormat="1" ht="15" spans="1:12">
      <c r="A13" s="132"/>
      <c r="B13" s="132"/>
      <c r="C13" s="132"/>
      <c r="D13" s="132"/>
      <c r="E13" s="132"/>
      <c r="F13" s="132"/>
      <c r="G13" s="132"/>
      <c r="H13" s="132"/>
      <c r="I13" s="132"/>
      <c r="J13" s="132"/>
      <c r="K13" s="132"/>
      <c r="L13" s="132"/>
    </row>
    <row r="14" s="128" customFormat="1" ht="15"/>
    <row r="15" s="128" customFormat="1" ht="15"/>
    <row r="16" s="128" customFormat="1" ht="15"/>
    <row r="17" s="128" customFormat="1" ht="15"/>
    <row r="18" s="128" customFormat="1" ht="15"/>
    <row r="19" s="128" customFormat="1" ht="15"/>
    <row r="20" s="128" customFormat="1" ht="15"/>
    <row r="21" s="128" customFormat="1" ht="15"/>
    <row r="22" s="128" customFormat="1" ht="15"/>
    <row r="23" s="128" customFormat="1" ht="15"/>
    <row r="24" s="128" customFormat="1" ht="15"/>
    <row r="25" s="128" customFormat="1" ht="15"/>
    <row r="26" s="128" customFormat="1" ht="15"/>
    <row r="27" s="128" customFormat="1" ht="15"/>
    <row r="28" s="128" customFormat="1" ht="15"/>
    <row r="29" s="128" customFormat="1" ht="15"/>
    <row r="30" s="128" customFormat="1" ht="15"/>
    <row r="31" s="128" customFormat="1" ht="15"/>
    <row r="32" s="128" customFormat="1" ht="15"/>
  </sheetData>
  <mergeCells count="21">
    <mergeCell ref="A2:L2"/>
    <mergeCell ref="A3:E3"/>
    <mergeCell ref="L3:M3"/>
    <mergeCell ref="A4:C4"/>
    <mergeCell ref="G4:K4"/>
    <mergeCell ref="L4:N4"/>
    <mergeCell ref="A9:K9"/>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6-2支出经济分类汇总表</vt:lpstr>
      <vt:lpstr>7一般公共预算“三公”经费支出情况表</vt:lpstr>
      <vt:lpstr>8政府性基金预算支出情况表</vt:lpstr>
      <vt:lpstr>9国有资本经营预算收支表</vt:lpstr>
      <vt:lpstr>整体绩效表</vt:lpstr>
      <vt:lpstr>项目绩效申报表</vt:lpstr>
      <vt:lpstr>项目绩效申报表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2022-09-19T10:42:24Z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D76818FE90294B59B170FE3DC2DCA415</vt:lpwstr>
  </property>
</Properties>
</file>