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1" r:id="rId1"/>
    <sheet name="岗位补贴" sheetId="2" r:id="rId2"/>
    <sheet name="社保补贴" sheetId="3" r:id="rId3"/>
  </sheets>
  <calcPr calcId="144525"/>
</workbook>
</file>

<file path=xl/sharedStrings.xml><?xml version="1.0" encoding="utf-8"?>
<sst xmlns="http://schemas.openxmlformats.org/spreadsheetml/2006/main" count="198" uniqueCount="69">
  <si>
    <t>宜阳县2023年第二季度宜阳县城镇公益性岗位岗位补贴汇总表</t>
  </si>
  <si>
    <t>序号</t>
  </si>
  <si>
    <t>单位名称</t>
  </si>
  <si>
    <t>补贴人数</t>
  </si>
  <si>
    <t>补贴时间段</t>
  </si>
  <si>
    <t>岗位补贴
（元）</t>
  </si>
  <si>
    <t>合计</t>
  </si>
  <si>
    <t>备注</t>
  </si>
  <si>
    <t>宜阳县农业综合行政执法大队</t>
  </si>
  <si>
    <t>2023.04-2023.06</t>
  </si>
  <si>
    <t>宜阳县工矿区办事处</t>
  </si>
  <si>
    <t>宜阳县社会保险中心</t>
  </si>
  <si>
    <t>宜阳县城关镇社区建设服务中心</t>
  </si>
  <si>
    <t>宜阳县白杨镇农业服务中心</t>
  </si>
  <si>
    <t>宜阳县林业局</t>
  </si>
  <si>
    <t>2023.01-2023.03</t>
  </si>
  <si>
    <t>宜阳县文物保护中心</t>
  </si>
  <si>
    <t>宜阳县福利院</t>
  </si>
  <si>
    <t>宜阳县莲庄镇卫生健康服务中心</t>
  </si>
  <si>
    <t>2022.12-2023.03</t>
  </si>
  <si>
    <t>宜阳县樊村镇农业服务中心</t>
  </si>
  <si>
    <t>宜阳县柳泉镇农业服务中心</t>
  </si>
  <si>
    <t>宜阳县韩城镇综合行政执法大队</t>
  </si>
  <si>
    <t>5</t>
  </si>
  <si>
    <t>宜阳县赵保镇农业服务中心</t>
  </si>
  <si>
    <t>宜阳县高村镇卫生健康服务中心</t>
  </si>
  <si>
    <t>宜阳县人力资源和就业培训中心</t>
  </si>
  <si>
    <t>宜阳县人力资源和社会保障执法大队</t>
  </si>
  <si>
    <t>宜阳县烟草生产服务中心</t>
  </si>
  <si>
    <t>宜阳县锦屏镇人民政府</t>
  </si>
  <si>
    <t>宜阳县香鹿山生态园管理处</t>
  </si>
  <si>
    <t>2022.10-2022.12</t>
  </si>
  <si>
    <t>宜阳县董王庄乡人民政府</t>
  </si>
  <si>
    <t>宜阳县退役军人事务局</t>
  </si>
  <si>
    <t>宜阳县科学技术协会</t>
  </si>
  <si>
    <t>中国共产主义青年团宜阳县委员会</t>
  </si>
  <si>
    <t>宜阳县三乡镇文化教育旅游服务中心</t>
  </si>
  <si>
    <t>宜阳县融媒体中心</t>
  </si>
  <si>
    <t>宜阳县机关事业单位公益性岗位岗位补贴明细表
（2022年第一、二季度）</t>
  </si>
  <si>
    <t>单位序号</t>
  </si>
  <si>
    <t>单   位</t>
  </si>
  <si>
    <t>补贴标准（元）</t>
  </si>
  <si>
    <t>申请补贴人数</t>
  </si>
  <si>
    <t>补贴期限</t>
  </si>
  <si>
    <t>补贴月数</t>
  </si>
  <si>
    <t>补贴金额（元）</t>
  </si>
  <si>
    <t>合计（元）</t>
  </si>
  <si>
    <t xml:space="preserve">宜阳县社会保险中心   </t>
  </si>
  <si>
    <t>谷龙戈2023.02.20退出、马天磊2023.1.18退出，董芙舟2023.03.30退出</t>
  </si>
  <si>
    <t>宜阳县文物保护管理所</t>
  </si>
  <si>
    <t>索同汉2023.01退出</t>
  </si>
  <si>
    <t>潘兴利5.1退出，何慧点6.1退出</t>
  </si>
  <si>
    <t>宜阳县机关事业单位公益性岗位社保补贴明细表
（2020年第四季度）</t>
  </si>
  <si>
    <t>宜阳县社保中心</t>
  </si>
  <si>
    <t>李殿肖</t>
  </si>
  <si>
    <t>2022.10-2022.10</t>
  </si>
  <si>
    <t>周博文11.01退出</t>
  </si>
  <si>
    <t>2022.11-2022.12</t>
  </si>
  <si>
    <t>2023.01-2023.01</t>
  </si>
  <si>
    <t>2023.02-2023.03</t>
  </si>
  <si>
    <t>2022.10-2022.11</t>
  </si>
  <si>
    <t>孙珍丽、姜慧娟的养老、失业</t>
  </si>
  <si>
    <t>2022.11-2022.11</t>
  </si>
  <si>
    <t>孙珍丽、姜慧娟的养老、医疗、失业</t>
  </si>
  <si>
    <t>朱静怡的医疗</t>
  </si>
  <si>
    <t>2022.12-2023.01</t>
  </si>
  <si>
    <t>孙珍丽、姜慧娟的养老、医疗、失业、工伤</t>
  </si>
  <si>
    <t>12116.26（实际申请12116.2）</t>
  </si>
  <si>
    <t>4912.89（实际申请4912.88）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</si>
</sst>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4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b/>
      <sz val="24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2"/>
      <name val="仿宋_GB2312"/>
      <charset val="134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8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indexed="8"/>
      <name val="宋体"/>
      <charset val="134"/>
    </font>
    <font>
      <sz val="10"/>
      <name val="宋体"/>
      <charset val="0"/>
      <scheme val="minor"/>
    </font>
    <font>
      <sz val="10"/>
      <name val="仿宋_GB2312"/>
      <charset val="134"/>
    </font>
    <font>
      <sz val="10"/>
      <color rgb="FFFF0000"/>
      <name val="仿宋_GB2312"/>
      <charset val="134"/>
    </font>
    <font>
      <sz val="11"/>
      <name val="仿宋_GB2312"/>
      <charset val="134"/>
    </font>
    <font>
      <sz val="10.5"/>
      <color rgb="FF2748C2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40" fillId="12" borderId="11" applyNumberFormat="0" applyAlignment="0" applyProtection="0">
      <alignment vertical="center"/>
    </xf>
    <xf numFmtId="0" fontId="41" fillId="13" borderId="16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31" fontId="6" fillId="0" borderId="0" xfId="0" applyNumberFormat="1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5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 applyProtection="1">
      <alignment horizontal="center" vertical="center" wrapText="1"/>
      <protection locked="0"/>
    </xf>
    <xf numFmtId="176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>
      <alignment vertical="center"/>
    </xf>
    <xf numFmtId="0" fontId="6" fillId="0" borderId="0" xfId="0" applyFont="1" applyFill="1" applyAlignment="1">
      <alignment horizontal="right" vertical="center"/>
    </xf>
    <xf numFmtId="0" fontId="8" fillId="0" borderId="7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5" fillId="0" borderId="0" xfId="0" applyNumberFormat="1" applyFont="1" applyFill="1" applyAlignment="1">
      <alignment horizontal="center" vertical="center" wrapText="1"/>
    </xf>
    <xf numFmtId="31" fontId="15" fillId="0" borderId="0" xfId="0" applyNumberFormat="1" applyFont="1" applyFill="1" applyAlignment="1">
      <alignment vertical="center" wrapText="1"/>
    </xf>
    <xf numFmtId="0" fontId="15" fillId="0" borderId="0" xfId="0" applyNumberFormat="1" applyFont="1" applyFill="1" applyAlignment="1">
      <alignment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4" xfId="0" applyNumberFormat="1" applyFont="1" applyFill="1" applyBorder="1" applyAlignment="1">
      <alignment horizontal="center" vertical="center" wrapText="1"/>
    </xf>
    <xf numFmtId="0" fontId="16" fillId="2" borderId="0" xfId="0" applyNumberFormat="1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  <protection locked="0"/>
    </xf>
    <xf numFmtId="0" fontId="17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/>
      <protection locked="0"/>
    </xf>
    <xf numFmtId="176" fontId="2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>
      <alignment horizontal="center" vertical="center"/>
    </xf>
    <xf numFmtId="0" fontId="23" fillId="0" borderId="3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24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/>
      <protection locked="0"/>
    </xf>
    <xf numFmtId="49" fontId="25" fillId="0" borderId="5" xfId="0" applyNumberFormat="1" applyFont="1" applyFill="1" applyBorder="1" applyAlignment="1" applyProtection="1">
      <alignment horizontal="center" vertic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177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vertical="center"/>
    </xf>
    <xf numFmtId="177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26" fillId="0" borderId="0" xfId="0" applyFont="1">
      <alignment vertical="center"/>
    </xf>
    <xf numFmtId="0" fontId="2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4"/>
  <sheetViews>
    <sheetView tabSelected="1" workbookViewId="0">
      <selection activeCell="K31" sqref="K31"/>
    </sheetView>
  </sheetViews>
  <sheetFormatPr defaultColWidth="8.89166666666667" defaultRowHeight="13.5"/>
  <cols>
    <col min="1" max="1" width="8" customWidth="1"/>
    <col min="2" max="2" width="20.4416666666667" customWidth="1"/>
    <col min="3" max="3" width="21" customWidth="1"/>
    <col min="4" max="4" width="24.875" customWidth="1"/>
    <col min="5" max="5" width="22.125" customWidth="1"/>
    <col min="6" max="6" width="30.75" customWidth="1"/>
    <col min="7" max="7" width="9.875" customWidth="1"/>
    <col min="11" max="11" width="8.89166666666667" style="103"/>
  </cols>
  <sheetData>
    <row r="1" ht="32" customHeight="1" spans="1:7">
      <c r="A1" s="104" t="s">
        <v>0</v>
      </c>
      <c r="B1" s="104"/>
      <c r="C1" s="104"/>
      <c r="D1" s="104"/>
      <c r="E1" s="104"/>
      <c r="F1" s="104"/>
      <c r="G1" s="104"/>
    </row>
    <row r="2" ht="28.5" spans="1:7">
      <c r="A2" s="105" t="s">
        <v>1</v>
      </c>
      <c r="B2" s="105" t="s">
        <v>2</v>
      </c>
      <c r="C2" s="105" t="s">
        <v>3</v>
      </c>
      <c r="D2" s="106" t="s">
        <v>4</v>
      </c>
      <c r="E2" s="105" t="s">
        <v>5</v>
      </c>
      <c r="F2" s="107" t="s">
        <v>6</v>
      </c>
      <c r="G2" s="107" t="s">
        <v>7</v>
      </c>
    </row>
    <row r="3" s="101" customFormat="1" ht="28" customHeight="1" spans="1:11">
      <c r="A3" s="108">
        <v>1</v>
      </c>
      <c r="B3" s="23" t="s">
        <v>8</v>
      </c>
      <c r="C3" s="108">
        <v>2</v>
      </c>
      <c r="D3" s="109" t="s">
        <v>9</v>
      </c>
      <c r="E3" s="110">
        <v>10800</v>
      </c>
      <c r="F3" s="110">
        <f>E3</f>
        <v>10800</v>
      </c>
      <c r="G3" s="111"/>
      <c r="H3" s="112"/>
      <c r="K3" s="132"/>
    </row>
    <row r="4" s="101" customFormat="1" ht="28" customHeight="1" spans="1:11">
      <c r="A4" s="108">
        <v>2</v>
      </c>
      <c r="B4" s="23" t="s">
        <v>10</v>
      </c>
      <c r="C4" s="108">
        <v>4</v>
      </c>
      <c r="D4" s="109" t="s">
        <v>9</v>
      </c>
      <c r="E4" s="110">
        <v>21600</v>
      </c>
      <c r="F4" s="110">
        <v>21600</v>
      </c>
      <c r="G4" s="111"/>
      <c r="H4" s="112"/>
      <c r="K4" s="132"/>
    </row>
    <row r="5" s="101" customFormat="1" ht="28" customHeight="1" spans="1:11">
      <c r="A5" s="108">
        <v>3</v>
      </c>
      <c r="B5" s="23" t="s">
        <v>11</v>
      </c>
      <c r="C5" s="113">
        <v>16</v>
      </c>
      <c r="D5" s="109" t="s">
        <v>9</v>
      </c>
      <c r="E5" s="110">
        <v>86400</v>
      </c>
      <c r="F5" s="110">
        <f>E5</f>
        <v>86400</v>
      </c>
      <c r="G5" s="111"/>
      <c r="H5" s="112"/>
      <c r="K5" s="132"/>
    </row>
    <row r="6" s="101" customFormat="1" ht="28" customHeight="1" spans="1:11">
      <c r="A6" s="108">
        <v>4</v>
      </c>
      <c r="B6" s="17" t="s">
        <v>12</v>
      </c>
      <c r="C6" s="113">
        <v>2</v>
      </c>
      <c r="D6" s="114" t="s">
        <v>9</v>
      </c>
      <c r="E6" s="110">
        <v>10800</v>
      </c>
      <c r="F6" s="110">
        <f>E6</f>
        <v>10800</v>
      </c>
      <c r="G6" s="111"/>
      <c r="H6" s="112"/>
      <c r="K6" s="132"/>
    </row>
    <row r="7" s="101" customFormat="1" ht="28" customHeight="1" spans="1:11">
      <c r="A7" s="108">
        <v>5</v>
      </c>
      <c r="B7" s="110" t="s">
        <v>13</v>
      </c>
      <c r="C7" s="113">
        <v>10</v>
      </c>
      <c r="D7" s="110" t="s">
        <v>9</v>
      </c>
      <c r="E7" s="110">
        <v>54000</v>
      </c>
      <c r="F7" s="110">
        <f>E7</f>
        <v>54000</v>
      </c>
      <c r="G7" s="111"/>
      <c r="H7" s="112"/>
      <c r="K7" s="132"/>
    </row>
    <row r="8" s="101" customFormat="1" ht="28" customHeight="1" spans="1:11">
      <c r="A8" s="108">
        <v>6</v>
      </c>
      <c r="B8" s="109" t="s">
        <v>14</v>
      </c>
      <c r="C8" s="113">
        <v>8</v>
      </c>
      <c r="D8" s="109" t="s">
        <v>15</v>
      </c>
      <c r="E8" s="110">
        <v>37800</v>
      </c>
      <c r="F8" s="33">
        <f>E8+E9</f>
        <v>86400</v>
      </c>
      <c r="G8" s="111"/>
      <c r="H8" s="112"/>
      <c r="K8" s="132"/>
    </row>
    <row r="9" s="101" customFormat="1" ht="28" customHeight="1" spans="1:11">
      <c r="A9" s="115"/>
      <c r="B9" s="116"/>
      <c r="C9" s="113">
        <v>9</v>
      </c>
      <c r="D9" s="117" t="s">
        <v>9</v>
      </c>
      <c r="E9" s="110">
        <v>48600</v>
      </c>
      <c r="F9" s="118"/>
      <c r="G9" s="119"/>
      <c r="H9" s="112"/>
      <c r="K9" s="132"/>
    </row>
    <row r="10" s="101" customFormat="1" ht="28" customHeight="1" spans="1:11">
      <c r="A10" s="108">
        <v>7</v>
      </c>
      <c r="B10" s="120" t="s">
        <v>16</v>
      </c>
      <c r="C10" s="113">
        <v>4</v>
      </c>
      <c r="D10" s="120" t="s">
        <v>9</v>
      </c>
      <c r="E10" s="110">
        <v>21600</v>
      </c>
      <c r="F10" s="110">
        <f>E10</f>
        <v>21600</v>
      </c>
      <c r="G10" s="119"/>
      <c r="H10" s="112"/>
      <c r="K10" s="132"/>
    </row>
    <row r="11" s="101" customFormat="1" ht="28" customHeight="1" spans="1:11">
      <c r="A11" s="121">
        <v>8</v>
      </c>
      <c r="B11" s="122" t="s">
        <v>17</v>
      </c>
      <c r="C11" s="113">
        <v>4</v>
      </c>
      <c r="D11" s="120" t="s">
        <v>9</v>
      </c>
      <c r="E11" s="110">
        <v>21600</v>
      </c>
      <c r="F11" s="110">
        <f>E11</f>
        <v>21600</v>
      </c>
      <c r="G11" s="119"/>
      <c r="H11" s="112"/>
      <c r="K11" s="132"/>
    </row>
    <row r="12" s="101" customFormat="1" ht="28" customHeight="1" spans="1:11">
      <c r="A12" s="108">
        <v>9</v>
      </c>
      <c r="B12" s="33" t="s">
        <v>18</v>
      </c>
      <c r="C12" s="113">
        <v>1</v>
      </c>
      <c r="D12" s="120" t="s">
        <v>19</v>
      </c>
      <c r="E12" s="110">
        <v>7200</v>
      </c>
      <c r="F12" s="110">
        <f>E12</f>
        <v>7200</v>
      </c>
      <c r="G12" s="111"/>
      <c r="H12" s="112"/>
      <c r="K12" s="132"/>
    </row>
    <row r="13" s="101" customFormat="1" ht="28" customHeight="1" spans="1:11">
      <c r="A13" s="115"/>
      <c r="B13" s="118"/>
      <c r="C13" s="113">
        <v>1</v>
      </c>
      <c r="D13" s="120" t="s">
        <v>9</v>
      </c>
      <c r="E13" s="110">
        <v>5400</v>
      </c>
      <c r="F13" s="110">
        <f>E13</f>
        <v>5400</v>
      </c>
      <c r="G13" s="111"/>
      <c r="H13" s="112"/>
      <c r="K13" s="132"/>
    </row>
    <row r="14" s="101" customFormat="1" ht="28" customHeight="1" spans="1:11">
      <c r="A14" s="123">
        <v>10</v>
      </c>
      <c r="B14" s="110" t="s">
        <v>20</v>
      </c>
      <c r="C14" s="113">
        <v>4</v>
      </c>
      <c r="D14" s="120" t="s">
        <v>9</v>
      </c>
      <c r="E14" s="110">
        <v>21600</v>
      </c>
      <c r="F14" s="110">
        <f>E14</f>
        <v>21600</v>
      </c>
      <c r="G14" s="111"/>
      <c r="H14" s="112"/>
      <c r="K14" s="132"/>
    </row>
    <row r="15" s="101" customFormat="1" ht="28" customHeight="1" spans="1:11">
      <c r="A15" s="124">
        <v>11</v>
      </c>
      <c r="B15" s="110" t="s">
        <v>21</v>
      </c>
      <c r="C15" s="113">
        <v>4</v>
      </c>
      <c r="D15" s="120" t="s">
        <v>9</v>
      </c>
      <c r="E15" s="110">
        <v>21600</v>
      </c>
      <c r="F15" s="110">
        <v>21600</v>
      </c>
      <c r="G15" s="111"/>
      <c r="H15" s="112"/>
      <c r="K15" s="132"/>
    </row>
    <row r="16" s="101" customFormat="1" ht="28" customHeight="1" spans="1:11">
      <c r="A16" s="124">
        <v>12</v>
      </c>
      <c r="B16" s="110" t="s">
        <v>22</v>
      </c>
      <c r="C16" s="125" t="s">
        <v>23</v>
      </c>
      <c r="D16" s="120" t="s">
        <v>9</v>
      </c>
      <c r="E16" s="110">
        <v>27000</v>
      </c>
      <c r="F16" s="110">
        <f>E16</f>
        <v>27000</v>
      </c>
      <c r="G16" s="111"/>
      <c r="H16" s="112"/>
      <c r="K16" s="132"/>
    </row>
    <row r="17" s="101" customFormat="1" ht="28" customHeight="1" spans="1:11">
      <c r="A17" s="126">
        <v>13</v>
      </c>
      <c r="B17" s="33" t="s">
        <v>24</v>
      </c>
      <c r="C17" s="127">
        <v>5</v>
      </c>
      <c r="D17" s="120" t="s">
        <v>15</v>
      </c>
      <c r="E17" s="110">
        <v>23400</v>
      </c>
      <c r="F17" s="33">
        <f>E17+E18</f>
        <v>45000</v>
      </c>
      <c r="G17" s="111"/>
      <c r="H17" s="112"/>
      <c r="K17" s="132"/>
    </row>
    <row r="18" s="102" customFormat="1" ht="28" customHeight="1" spans="1:11">
      <c r="A18" s="126"/>
      <c r="B18" s="118"/>
      <c r="C18" s="120">
        <v>4</v>
      </c>
      <c r="D18" s="120" t="s">
        <v>9</v>
      </c>
      <c r="E18" s="120">
        <v>21600</v>
      </c>
      <c r="F18" s="118"/>
      <c r="G18" s="128"/>
      <c r="H18" s="112"/>
      <c r="K18" s="132"/>
    </row>
    <row r="19" s="102" customFormat="1" ht="28" customHeight="1" spans="1:11">
      <c r="A19" s="126">
        <v>14</v>
      </c>
      <c r="B19" s="110" t="s">
        <v>25</v>
      </c>
      <c r="C19" s="127">
        <v>2</v>
      </c>
      <c r="D19" s="120" t="s">
        <v>9</v>
      </c>
      <c r="E19" s="110">
        <v>10800</v>
      </c>
      <c r="F19" s="110">
        <f>E19</f>
        <v>10800</v>
      </c>
      <c r="G19" s="128"/>
      <c r="H19" s="112"/>
      <c r="K19" s="132"/>
    </row>
    <row r="20" s="101" customFormat="1" ht="28" customHeight="1" spans="1:11">
      <c r="A20" s="124">
        <v>15</v>
      </c>
      <c r="B20" s="110" t="s">
        <v>26</v>
      </c>
      <c r="C20" s="110">
        <v>2</v>
      </c>
      <c r="D20" s="110" t="s">
        <v>9</v>
      </c>
      <c r="E20" s="110">
        <v>10800</v>
      </c>
      <c r="F20" s="110">
        <f>E20</f>
        <v>10800</v>
      </c>
      <c r="G20" s="111"/>
      <c r="H20" s="112"/>
      <c r="K20" s="132"/>
    </row>
    <row r="21" s="101" customFormat="1" ht="28" customHeight="1" spans="1:11">
      <c r="A21" s="124">
        <v>16</v>
      </c>
      <c r="B21" s="110" t="s">
        <v>27</v>
      </c>
      <c r="C21" s="110">
        <v>2</v>
      </c>
      <c r="D21" s="110" t="s">
        <v>9</v>
      </c>
      <c r="E21" s="110">
        <v>10800</v>
      </c>
      <c r="F21" s="110">
        <f>E21</f>
        <v>10800</v>
      </c>
      <c r="G21" s="111"/>
      <c r="H21" s="112"/>
      <c r="K21" s="132"/>
    </row>
    <row r="22" s="101" customFormat="1" ht="28" customHeight="1" spans="1:11">
      <c r="A22" s="124">
        <v>17</v>
      </c>
      <c r="B22" s="110" t="s">
        <v>28</v>
      </c>
      <c r="C22" s="129">
        <v>1</v>
      </c>
      <c r="D22" s="110" t="s">
        <v>9</v>
      </c>
      <c r="E22" s="110">
        <v>5400</v>
      </c>
      <c r="F22" s="110">
        <v>5400</v>
      </c>
      <c r="G22" s="111"/>
      <c r="H22" s="112"/>
      <c r="K22" s="132"/>
    </row>
    <row r="23" s="103" customFormat="1" ht="28" customHeight="1" spans="1:11">
      <c r="A23" s="124">
        <v>18</v>
      </c>
      <c r="B23" s="110" t="s">
        <v>29</v>
      </c>
      <c r="C23" s="110">
        <v>3</v>
      </c>
      <c r="D23" s="110" t="s">
        <v>9</v>
      </c>
      <c r="E23" s="110">
        <v>16200</v>
      </c>
      <c r="F23" s="110">
        <v>16200</v>
      </c>
      <c r="G23" s="128"/>
      <c r="H23" s="112"/>
      <c r="K23" s="132"/>
    </row>
    <row r="24" s="103" customFormat="1" ht="28" customHeight="1" spans="1:11">
      <c r="A24" s="126">
        <v>19</v>
      </c>
      <c r="B24" s="33" t="s">
        <v>30</v>
      </c>
      <c r="C24" s="110">
        <v>4</v>
      </c>
      <c r="D24" s="110" t="s">
        <v>31</v>
      </c>
      <c r="E24" s="110">
        <v>21600</v>
      </c>
      <c r="F24" s="33">
        <f>SUM(E24:E26)</f>
        <v>59400</v>
      </c>
      <c r="G24" s="128"/>
      <c r="H24" s="112"/>
      <c r="K24" s="132"/>
    </row>
    <row r="25" s="103" customFormat="1" ht="28" customHeight="1" spans="1:11">
      <c r="A25" s="126"/>
      <c r="B25" s="21"/>
      <c r="C25" s="110">
        <v>4</v>
      </c>
      <c r="D25" s="110" t="s">
        <v>15</v>
      </c>
      <c r="E25" s="110">
        <v>21600</v>
      </c>
      <c r="F25" s="21"/>
      <c r="G25" s="128"/>
      <c r="H25" s="112"/>
      <c r="K25" s="132"/>
    </row>
    <row r="26" s="103" customFormat="1" ht="28" customHeight="1" spans="1:11">
      <c r="A26" s="124"/>
      <c r="B26" s="118"/>
      <c r="C26" s="110">
        <v>4</v>
      </c>
      <c r="D26" s="110" t="s">
        <v>9</v>
      </c>
      <c r="E26" s="110">
        <v>16200</v>
      </c>
      <c r="F26" s="118"/>
      <c r="G26" s="128"/>
      <c r="H26" s="112"/>
      <c r="K26" s="132"/>
    </row>
    <row r="27" s="103" customFormat="1" ht="28" customHeight="1" spans="1:11">
      <c r="A27" s="124">
        <v>20</v>
      </c>
      <c r="B27" s="110" t="s">
        <v>32</v>
      </c>
      <c r="C27" s="110">
        <v>2</v>
      </c>
      <c r="D27" s="110" t="s">
        <v>9</v>
      </c>
      <c r="E27" s="110">
        <v>10800</v>
      </c>
      <c r="F27" s="110">
        <v>10800</v>
      </c>
      <c r="G27" s="128"/>
      <c r="H27" s="112"/>
      <c r="K27" s="132"/>
    </row>
    <row r="28" s="103" customFormat="1" ht="28" customHeight="1" spans="1:7">
      <c r="A28" s="124">
        <v>21</v>
      </c>
      <c r="B28" s="110" t="s">
        <v>33</v>
      </c>
      <c r="C28" s="110">
        <v>3</v>
      </c>
      <c r="D28" s="110" t="s">
        <v>9</v>
      </c>
      <c r="E28" s="110">
        <v>16200</v>
      </c>
      <c r="F28" s="110">
        <v>16200</v>
      </c>
      <c r="G28" s="128"/>
    </row>
    <row r="29" s="103" customFormat="1" ht="28" customHeight="1" spans="1:7">
      <c r="A29" s="124">
        <v>22</v>
      </c>
      <c r="B29" s="110" t="s">
        <v>34</v>
      </c>
      <c r="C29" s="110">
        <v>2</v>
      </c>
      <c r="D29" s="110" t="s">
        <v>9</v>
      </c>
      <c r="E29" s="110">
        <v>10800</v>
      </c>
      <c r="F29" s="110">
        <v>10800</v>
      </c>
      <c r="G29" s="128"/>
    </row>
    <row r="30" s="103" customFormat="1" ht="28" customHeight="1" spans="1:7">
      <c r="A30" s="124">
        <v>23</v>
      </c>
      <c r="B30" s="110" t="s">
        <v>35</v>
      </c>
      <c r="C30" s="110">
        <v>2</v>
      </c>
      <c r="D30" s="110" t="s">
        <v>9</v>
      </c>
      <c r="E30" s="110">
        <v>10800</v>
      </c>
      <c r="F30" s="110">
        <v>10800</v>
      </c>
      <c r="G30" s="128"/>
    </row>
    <row r="31" s="103" customFormat="1" ht="28" customHeight="1" spans="1:7">
      <c r="A31" s="124">
        <v>24</v>
      </c>
      <c r="B31" s="72" t="s">
        <v>36</v>
      </c>
      <c r="C31" s="72">
        <v>2</v>
      </c>
      <c r="D31" s="72" t="s">
        <v>9</v>
      </c>
      <c r="E31" s="72">
        <v>10800</v>
      </c>
      <c r="F31" s="72">
        <v>10800</v>
      </c>
      <c r="G31" s="128"/>
    </row>
    <row r="32" s="103" customFormat="1" ht="28" customHeight="1" spans="1:7">
      <c r="A32" s="124">
        <v>25</v>
      </c>
      <c r="B32" s="110" t="s">
        <v>37</v>
      </c>
      <c r="C32" s="110">
        <v>3</v>
      </c>
      <c r="D32" s="110" t="s">
        <v>9</v>
      </c>
      <c r="E32" s="110">
        <v>16200</v>
      </c>
      <c r="F32" s="110">
        <v>16200</v>
      </c>
      <c r="G32" s="128"/>
    </row>
    <row r="33" ht="28" customHeight="1" spans="1:7">
      <c r="A33" s="124" t="s">
        <v>6</v>
      </c>
      <c r="B33" s="130"/>
      <c r="C33" s="129">
        <v>119</v>
      </c>
      <c r="D33" s="125"/>
      <c r="E33" s="110">
        <f>SUM(E3:E19)</f>
        <v>451800</v>
      </c>
      <c r="F33" s="110">
        <v>630000</v>
      </c>
      <c r="G33" s="128"/>
    </row>
    <row r="34" ht="17.25" spans="6:6">
      <c r="F34" s="131"/>
    </row>
  </sheetData>
  <mergeCells count="13">
    <mergeCell ref="A1:G1"/>
    <mergeCell ref="A33:B33"/>
    <mergeCell ref="A8:A9"/>
    <mergeCell ref="A12:A13"/>
    <mergeCell ref="A17:A18"/>
    <mergeCell ref="A24:A26"/>
    <mergeCell ref="B8:B9"/>
    <mergeCell ref="B12:B13"/>
    <mergeCell ref="B17:B18"/>
    <mergeCell ref="B24:B26"/>
    <mergeCell ref="F8:F9"/>
    <mergeCell ref="F17:F18"/>
    <mergeCell ref="F24:F26"/>
  </mergeCells>
  <pageMargins left="0.275" right="0.156944444444444" top="0.354166666666667" bottom="0.393055555555556" header="0.0388888888888889" footer="0.275"/>
  <pageSetup paperSize="9" scale="5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opLeftCell="A17" workbookViewId="0">
      <selection activeCell="G35" sqref="G35"/>
    </sheetView>
  </sheetViews>
  <sheetFormatPr defaultColWidth="8.89166666666667" defaultRowHeight="13.5"/>
  <cols>
    <col min="2" max="2" width="28.1083333333333" customWidth="1"/>
    <col min="3" max="3" width="14.1083333333333" customWidth="1"/>
    <col min="4" max="4" width="14.5583333333333" customWidth="1"/>
    <col min="5" max="5" width="16.5583333333333" customWidth="1"/>
    <col min="6" max="6" width="11.6666666666667" customWidth="1"/>
    <col min="7" max="7" width="11.5583333333333" customWidth="1"/>
    <col min="8" max="8" width="11" customWidth="1"/>
    <col min="9" max="9" width="35.1083333333333" customWidth="1"/>
  </cols>
  <sheetData>
    <row r="1" ht="31.5" spans="1:9">
      <c r="A1" s="55" t="s">
        <v>38</v>
      </c>
      <c r="B1" s="55"/>
      <c r="C1" s="55"/>
      <c r="D1" s="55"/>
      <c r="E1" s="55"/>
      <c r="F1" s="55"/>
      <c r="G1" s="55"/>
      <c r="H1" s="55"/>
      <c r="I1" s="55"/>
    </row>
    <row r="2" ht="31.5" spans="1:9">
      <c r="A2" s="55"/>
      <c r="B2" s="55"/>
      <c r="C2" s="55"/>
      <c r="D2" s="55"/>
      <c r="E2" s="55"/>
      <c r="F2" s="56">
        <v>44742</v>
      </c>
      <c r="G2" s="57"/>
      <c r="H2" s="57"/>
      <c r="I2" s="57"/>
    </row>
    <row r="3" ht="24" spans="1:9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43</v>
      </c>
      <c r="F3" s="10" t="s">
        <v>44</v>
      </c>
      <c r="G3" s="10" t="s">
        <v>45</v>
      </c>
      <c r="H3" s="10" t="s">
        <v>46</v>
      </c>
      <c r="I3" s="89" t="s">
        <v>7</v>
      </c>
    </row>
    <row r="4" s="53" customFormat="1" spans="1:9">
      <c r="A4" s="58">
        <v>1</v>
      </c>
      <c r="B4" s="59" t="s">
        <v>8</v>
      </c>
      <c r="C4" s="58">
        <v>1800</v>
      </c>
      <c r="D4" s="60">
        <v>2</v>
      </c>
      <c r="E4" s="61" t="s">
        <v>9</v>
      </c>
      <c r="F4" s="60">
        <v>3</v>
      </c>
      <c r="G4" s="62">
        <v>10800</v>
      </c>
      <c r="H4" s="63">
        <v>10800</v>
      </c>
      <c r="I4" s="90"/>
    </row>
    <row r="5" s="53" customFormat="1" spans="1:9">
      <c r="A5" s="58">
        <v>2</v>
      </c>
      <c r="B5" s="58" t="s">
        <v>10</v>
      </c>
      <c r="C5" s="58">
        <v>1800</v>
      </c>
      <c r="D5" s="60">
        <v>4</v>
      </c>
      <c r="E5" s="64" t="s">
        <v>9</v>
      </c>
      <c r="F5" s="60">
        <v>3</v>
      </c>
      <c r="G5" s="62">
        <v>21600</v>
      </c>
      <c r="H5" s="62">
        <v>21600</v>
      </c>
      <c r="I5" s="91"/>
    </row>
    <row r="6" s="53" customFormat="1" spans="1:9">
      <c r="A6" s="58">
        <v>3</v>
      </c>
      <c r="B6" s="65" t="s">
        <v>47</v>
      </c>
      <c r="C6" s="66">
        <v>1800</v>
      </c>
      <c r="D6" s="60">
        <v>16</v>
      </c>
      <c r="E6" s="64" t="s">
        <v>9</v>
      </c>
      <c r="F6" s="60">
        <v>3</v>
      </c>
      <c r="G6" s="60">
        <v>86400</v>
      </c>
      <c r="H6" s="58">
        <v>86400</v>
      </c>
      <c r="I6" s="92"/>
    </row>
    <row r="7" s="53" customFormat="1" spans="1:9">
      <c r="A7" s="58">
        <v>5</v>
      </c>
      <c r="B7" s="67" t="s">
        <v>12</v>
      </c>
      <c r="C7" s="68">
        <v>1800</v>
      </c>
      <c r="D7" s="68">
        <v>2</v>
      </c>
      <c r="E7" s="69" t="s">
        <v>9</v>
      </c>
      <c r="F7" s="68">
        <v>3</v>
      </c>
      <c r="G7" s="68">
        <v>10800</v>
      </c>
      <c r="H7" s="58">
        <v>10800</v>
      </c>
      <c r="I7" s="93"/>
    </row>
    <row r="8" s="53" customFormat="1" spans="1:9">
      <c r="A8" s="58">
        <v>8</v>
      </c>
      <c r="B8" s="59" t="s">
        <v>13</v>
      </c>
      <c r="C8" s="66">
        <v>1800</v>
      </c>
      <c r="D8" s="68">
        <v>10</v>
      </c>
      <c r="E8" s="64" t="s">
        <v>9</v>
      </c>
      <c r="F8" s="68">
        <v>3</v>
      </c>
      <c r="G8" s="68">
        <v>54000</v>
      </c>
      <c r="H8" s="58">
        <v>54000</v>
      </c>
      <c r="I8" s="94"/>
    </row>
    <row r="9" s="3" customFormat="1" ht="27" spans="1:9">
      <c r="A9" s="16">
        <v>9</v>
      </c>
      <c r="B9" s="33" t="s">
        <v>14</v>
      </c>
      <c r="C9" s="34">
        <v>1800</v>
      </c>
      <c r="D9" s="70">
        <v>8</v>
      </c>
      <c r="E9" s="71" t="s">
        <v>15</v>
      </c>
      <c r="F9" s="70">
        <v>8</v>
      </c>
      <c r="G9" s="70">
        <v>37800</v>
      </c>
      <c r="H9" s="16">
        <f>G9+G10</f>
        <v>86400</v>
      </c>
      <c r="I9" s="95" t="s">
        <v>48</v>
      </c>
    </row>
    <row r="10" s="3" customFormat="1" spans="1:9">
      <c r="A10" s="25"/>
      <c r="B10" s="21"/>
      <c r="C10" s="36"/>
      <c r="D10" s="44">
        <v>6</v>
      </c>
      <c r="E10" s="72" t="s">
        <v>9</v>
      </c>
      <c r="F10" s="44">
        <v>9</v>
      </c>
      <c r="G10" s="44">
        <v>48600</v>
      </c>
      <c r="H10" s="11"/>
      <c r="I10" s="95"/>
    </row>
    <row r="11" s="53" customFormat="1" spans="1:9">
      <c r="A11" s="73">
        <v>10</v>
      </c>
      <c r="B11" s="64" t="s">
        <v>49</v>
      </c>
      <c r="C11" s="64">
        <v>1800</v>
      </c>
      <c r="D11" s="64">
        <v>4</v>
      </c>
      <c r="E11" s="61" t="s">
        <v>9</v>
      </c>
      <c r="F11" s="61">
        <v>3</v>
      </c>
      <c r="G11" s="74">
        <v>21600</v>
      </c>
      <c r="H11" s="61">
        <v>21600</v>
      </c>
      <c r="I11" s="96"/>
    </row>
    <row r="12" s="53" customFormat="1" spans="1:9">
      <c r="A12" s="58">
        <v>11</v>
      </c>
      <c r="B12" s="64" t="s">
        <v>17</v>
      </c>
      <c r="C12" s="64">
        <v>1800</v>
      </c>
      <c r="D12" s="64">
        <v>4</v>
      </c>
      <c r="E12" s="61" t="s">
        <v>9</v>
      </c>
      <c r="F12" s="68">
        <v>3</v>
      </c>
      <c r="G12" s="75">
        <v>21600</v>
      </c>
      <c r="H12" s="60">
        <v>21600</v>
      </c>
      <c r="I12" s="97"/>
    </row>
    <row r="13" s="53" customFormat="1" spans="1:9">
      <c r="A13" s="58">
        <v>12</v>
      </c>
      <c r="B13" s="76" t="s">
        <v>18</v>
      </c>
      <c r="C13" s="76">
        <v>1800</v>
      </c>
      <c r="D13" s="64">
        <v>1</v>
      </c>
      <c r="E13" s="64" t="s">
        <v>19</v>
      </c>
      <c r="F13" s="68">
        <v>4</v>
      </c>
      <c r="G13" s="75">
        <v>7200</v>
      </c>
      <c r="H13" s="60">
        <v>7200</v>
      </c>
      <c r="I13" s="97"/>
    </row>
    <row r="14" s="53" customFormat="1" ht="14.25" spans="1:9">
      <c r="A14" s="73"/>
      <c r="B14" s="77"/>
      <c r="C14" s="77"/>
      <c r="D14" s="64">
        <v>1</v>
      </c>
      <c r="E14" s="64" t="s">
        <v>9</v>
      </c>
      <c r="F14" s="64">
        <v>3</v>
      </c>
      <c r="G14" s="78">
        <v>5400</v>
      </c>
      <c r="H14" s="64">
        <v>5400</v>
      </c>
      <c r="I14" s="98"/>
    </row>
    <row r="15" s="53" customFormat="1" ht="14.25" spans="1:9">
      <c r="A15" s="68">
        <v>13</v>
      </c>
      <c r="B15" s="64" t="s">
        <v>20</v>
      </c>
      <c r="C15" s="64">
        <v>1800</v>
      </c>
      <c r="D15" s="64">
        <v>4</v>
      </c>
      <c r="E15" s="64" t="s">
        <v>9</v>
      </c>
      <c r="F15" s="64">
        <v>3</v>
      </c>
      <c r="G15" s="64">
        <v>21600</v>
      </c>
      <c r="H15" s="64">
        <v>21600</v>
      </c>
      <c r="I15" s="98"/>
    </row>
    <row r="16" s="53" customFormat="1" ht="14.25" spans="1:9">
      <c r="A16" s="79">
        <v>14</v>
      </c>
      <c r="B16" s="64" t="s">
        <v>21</v>
      </c>
      <c r="C16" s="64">
        <v>1800</v>
      </c>
      <c r="D16" s="64">
        <v>4</v>
      </c>
      <c r="E16" s="64" t="s">
        <v>9</v>
      </c>
      <c r="F16" s="64">
        <v>3</v>
      </c>
      <c r="G16" s="64">
        <v>21600</v>
      </c>
      <c r="H16" s="64">
        <v>21600</v>
      </c>
      <c r="I16" s="98"/>
    </row>
    <row r="17" s="53" customFormat="1" ht="14.25" spans="1:9">
      <c r="A17" s="80"/>
      <c r="B17" s="64" t="s">
        <v>22</v>
      </c>
      <c r="C17" s="64">
        <v>1800</v>
      </c>
      <c r="D17" s="64">
        <v>5</v>
      </c>
      <c r="E17" s="64" t="s">
        <v>9</v>
      </c>
      <c r="F17" s="64">
        <v>3</v>
      </c>
      <c r="G17" s="64">
        <v>27000</v>
      </c>
      <c r="H17" s="64">
        <v>27000</v>
      </c>
      <c r="I17" s="98"/>
    </row>
    <row r="18" s="53" customFormat="1" ht="14.25" spans="1:9">
      <c r="A18" s="79"/>
      <c r="B18" s="76" t="s">
        <v>24</v>
      </c>
      <c r="C18" s="76">
        <v>1800</v>
      </c>
      <c r="D18" s="64">
        <v>5</v>
      </c>
      <c r="E18" s="64" t="s">
        <v>15</v>
      </c>
      <c r="F18" s="64">
        <v>3</v>
      </c>
      <c r="G18" s="64">
        <v>23400</v>
      </c>
      <c r="H18" s="76">
        <f>G18+G19</f>
        <v>45000</v>
      </c>
      <c r="I18" s="98" t="s">
        <v>50</v>
      </c>
    </row>
    <row r="19" s="53" customFormat="1" ht="14.25" spans="1:9">
      <c r="A19" s="79"/>
      <c r="B19" s="81"/>
      <c r="C19" s="77"/>
      <c r="D19" s="64">
        <v>4</v>
      </c>
      <c r="E19" s="64" t="s">
        <v>9</v>
      </c>
      <c r="F19" s="64">
        <v>3</v>
      </c>
      <c r="G19" s="64">
        <v>21600</v>
      </c>
      <c r="H19" s="81"/>
      <c r="I19" s="98"/>
    </row>
    <row r="20" s="3" customFormat="1" ht="14.25" spans="1:9">
      <c r="A20" s="36"/>
      <c r="B20" s="82" t="s">
        <v>25</v>
      </c>
      <c r="C20" s="72">
        <v>1800</v>
      </c>
      <c r="D20" s="72">
        <v>2</v>
      </c>
      <c r="E20" s="72" t="s">
        <v>9</v>
      </c>
      <c r="F20" s="72">
        <v>3</v>
      </c>
      <c r="G20" s="72">
        <v>10800</v>
      </c>
      <c r="H20" s="82">
        <v>10800</v>
      </c>
      <c r="I20" s="99"/>
    </row>
    <row r="21" s="54" customFormat="1" ht="14.25" spans="1:9">
      <c r="A21" s="83"/>
      <c r="B21" s="64" t="s">
        <v>28</v>
      </c>
      <c r="C21" s="64">
        <v>1800</v>
      </c>
      <c r="D21" s="64">
        <v>1</v>
      </c>
      <c r="E21" s="64" t="s">
        <v>9</v>
      </c>
      <c r="F21" s="64">
        <v>3</v>
      </c>
      <c r="G21" s="64">
        <v>5400</v>
      </c>
      <c r="H21" s="64">
        <v>5400</v>
      </c>
      <c r="I21" s="100"/>
    </row>
    <row r="22" s="54" customFormat="1" ht="14.25" spans="1:9">
      <c r="A22" s="83"/>
      <c r="B22" s="64" t="s">
        <v>29</v>
      </c>
      <c r="C22" s="64">
        <v>1800</v>
      </c>
      <c r="D22" s="64">
        <v>3</v>
      </c>
      <c r="E22" s="64" t="s">
        <v>9</v>
      </c>
      <c r="F22" s="64">
        <v>3</v>
      </c>
      <c r="G22" s="64">
        <v>16200</v>
      </c>
      <c r="H22" s="64">
        <v>16200</v>
      </c>
      <c r="I22" s="100"/>
    </row>
    <row r="23" s="54" customFormat="1" ht="14.25" spans="1:9">
      <c r="A23" s="84"/>
      <c r="B23" s="76" t="s">
        <v>30</v>
      </c>
      <c r="C23" s="76">
        <v>1800</v>
      </c>
      <c r="D23" s="64">
        <v>4</v>
      </c>
      <c r="E23" s="64" t="s">
        <v>31</v>
      </c>
      <c r="F23" s="64">
        <v>3</v>
      </c>
      <c r="G23" s="64">
        <v>21600</v>
      </c>
      <c r="H23" s="64">
        <v>21600</v>
      </c>
      <c r="I23" s="100"/>
    </row>
    <row r="24" s="54" customFormat="1" ht="14.25" spans="1:9">
      <c r="A24" s="84"/>
      <c r="B24" s="81"/>
      <c r="C24" s="81"/>
      <c r="D24" s="64">
        <v>4</v>
      </c>
      <c r="E24" s="64" t="s">
        <v>15</v>
      </c>
      <c r="F24" s="64">
        <v>3</v>
      </c>
      <c r="G24" s="64">
        <v>21600</v>
      </c>
      <c r="H24" s="64">
        <v>21600</v>
      </c>
      <c r="I24" s="100"/>
    </row>
    <row r="25" s="54" customFormat="1" ht="14.25" spans="1:9">
      <c r="A25" s="83"/>
      <c r="B25" s="77"/>
      <c r="C25" s="77"/>
      <c r="D25" s="64">
        <v>4</v>
      </c>
      <c r="E25" s="64" t="s">
        <v>9</v>
      </c>
      <c r="F25" s="64">
        <v>3</v>
      </c>
      <c r="G25" s="64">
        <v>16200</v>
      </c>
      <c r="H25" s="64">
        <v>16200</v>
      </c>
      <c r="I25" s="100" t="s">
        <v>51</v>
      </c>
    </row>
    <row r="26" s="53" customFormat="1" ht="14.25" spans="1:9">
      <c r="A26" s="80"/>
      <c r="B26" s="64" t="s">
        <v>32</v>
      </c>
      <c r="C26" s="85">
        <v>1800</v>
      </c>
      <c r="D26" s="85">
        <v>2</v>
      </c>
      <c r="E26" s="53" t="s">
        <v>9</v>
      </c>
      <c r="F26" s="85">
        <v>3</v>
      </c>
      <c r="G26" s="85">
        <v>10800</v>
      </c>
      <c r="H26" s="85">
        <v>10800</v>
      </c>
      <c r="I26" s="98"/>
    </row>
    <row r="27" s="54" customFormat="1" ht="14.25" spans="1:9">
      <c r="A27" s="83"/>
      <c r="B27" s="64" t="s">
        <v>26</v>
      </c>
      <c r="C27" s="86">
        <v>1800</v>
      </c>
      <c r="D27" s="86">
        <v>2</v>
      </c>
      <c r="E27" s="64" t="s">
        <v>9</v>
      </c>
      <c r="F27" s="86">
        <v>3</v>
      </c>
      <c r="G27" s="86">
        <v>10800</v>
      </c>
      <c r="H27" s="86">
        <v>10800</v>
      </c>
      <c r="I27" s="100"/>
    </row>
    <row r="28" s="54" customFormat="1" ht="14.25" spans="1:9">
      <c r="A28" s="83"/>
      <c r="B28" s="64" t="s">
        <v>27</v>
      </c>
      <c r="C28" s="86">
        <v>1800</v>
      </c>
      <c r="D28" s="86">
        <v>2</v>
      </c>
      <c r="E28" s="64" t="s">
        <v>9</v>
      </c>
      <c r="F28" s="86">
        <v>3</v>
      </c>
      <c r="G28" s="86">
        <v>10800</v>
      </c>
      <c r="H28" s="86">
        <v>10800</v>
      </c>
      <c r="I28" s="100"/>
    </row>
    <row r="29" s="54" customFormat="1" ht="14.25" spans="1:9">
      <c r="A29" s="83"/>
      <c r="B29" s="86" t="s">
        <v>33</v>
      </c>
      <c r="C29" s="86">
        <v>1800</v>
      </c>
      <c r="D29" s="86">
        <v>3</v>
      </c>
      <c r="E29" s="64" t="s">
        <v>9</v>
      </c>
      <c r="F29" s="86">
        <v>3</v>
      </c>
      <c r="G29" s="86">
        <v>16200</v>
      </c>
      <c r="H29" s="86">
        <v>16200</v>
      </c>
      <c r="I29" s="100"/>
    </row>
    <row r="30" s="53" customFormat="1" ht="14.25" spans="1:9">
      <c r="A30" s="80"/>
      <c r="B30" s="86" t="s">
        <v>34</v>
      </c>
      <c r="C30" s="85">
        <v>1800</v>
      </c>
      <c r="D30" s="85">
        <v>2</v>
      </c>
      <c r="E30" s="53" t="s">
        <v>9</v>
      </c>
      <c r="F30" s="85">
        <v>3</v>
      </c>
      <c r="G30" s="85">
        <v>10800</v>
      </c>
      <c r="H30" s="85">
        <v>10800</v>
      </c>
      <c r="I30" s="98"/>
    </row>
    <row r="31" s="54" customFormat="1" ht="14.25" spans="1:9">
      <c r="A31" s="83"/>
      <c r="B31" s="64" t="s">
        <v>35</v>
      </c>
      <c r="C31" s="64">
        <v>1800</v>
      </c>
      <c r="D31" s="64">
        <v>2</v>
      </c>
      <c r="E31" s="64" t="s">
        <v>9</v>
      </c>
      <c r="F31" s="64">
        <v>3</v>
      </c>
      <c r="G31" s="64">
        <v>10800</v>
      </c>
      <c r="H31" s="64">
        <v>10800</v>
      </c>
      <c r="I31" s="100"/>
    </row>
    <row r="32" s="54" customFormat="1" ht="14.25" spans="1:9">
      <c r="A32" s="83"/>
      <c r="B32" s="64" t="s">
        <v>36</v>
      </c>
      <c r="C32" s="64">
        <v>1800</v>
      </c>
      <c r="D32" s="64">
        <v>2</v>
      </c>
      <c r="E32" s="64" t="s">
        <v>9</v>
      </c>
      <c r="F32" s="64">
        <v>3</v>
      </c>
      <c r="G32" s="64">
        <v>10800</v>
      </c>
      <c r="H32" s="64">
        <v>10800</v>
      </c>
      <c r="I32" s="100"/>
    </row>
    <row r="33" s="3" customFormat="1" ht="14.25" spans="1:9">
      <c r="A33" s="38"/>
      <c r="B33" s="87" t="s">
        <v>37</v>
      </c>
      <c r="C33" s="88">
        <v>1800</v>
      </c>
      <c r="D33" s="88">
        <v>3</v>
      </c>
      <c r="E33" s="3" t="s">
        <v>9</v>
      </c>
      <c r="F33" s="88">
        <v>3</v>
      </c>
      <c r="G33" s="88">
        <v>16200</v>
      </c>
      <c r="H33" s="88">
        <v>16200</v>
      </c>
      <c r="I33" s="99"/>
    </row>
    <row r="34" s="3" customFormat="1" ht="14.25" spans="1:9">
      <c r="A34" s="38" t="s">
        <v>46</v>
      </c>
      <c r="B34" s="38"/>
      <c r="C34" s="88"/>
      <c r="D34" s="88"/>
      <c r="F34" s="88"/>
      <c r="G34" s="88"/>
      <c r="H34" s="88">
        <v>63000</v>
      </c>
      <c r="I34" s="99"/>
    </row>
  </sheetData>
  <mergeCells count="16">
    <mergeCell ref="A1:I1"/>
    <mergeCell ref="F2:I2"/>
    <mergeCell ref="A9:A10"/>
    <mergeCell ref="A13:A14"/>
    <mergeCell ref="A18:A19"/>
    <mergeCell ref="A23:A25"/>
    <mergeCell ref="B9:B10"/>
    <mergeCell ref="B13:B14"/>
    <mergeCell ref="B18:B19"/>
    <mergeCell ref="B23:B25"/>
    <mergeCell ref="C9:C10"/>
    <mergeCell ref="C13:C14"/>
    <mergeCell ref="C18:C19"/>
    <mergeCell ref="C23:C25"/>
    <mergeCell ref="H9:H10"/>
    <mergeCell ref="H18:H19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"/>
  <sheetViews>
    <sheetView topLeftCell="B1" workbookViewId="0">
      <selection activeCell="E21" sqref="E21"/>
    </sheetView>
  </sheetViews>
  <sheetFormatPr defaultColWidth="8.89166666666667" defaultRowHeight="13.5"/>
  <cols>
    <col min="2" max="2" width="29.5583333333333" customWidth="1"/>
    <col min="3" max="3" width="14.225" customWidth="1"/>
    <col min="5" max="5" width="20.3333333333333" customWidth="1"/>
    <col min="7" max="7" width="23.775" customWidth="1"/>
    <col min="8" max="8" width="15" customWidth="1"/>
    <col min="9" max="9" width="46" customWidth="1"/>
  </cols>
  <sheetData>
    <row r="1" ht="25.5" spans="1:9">
      <c r="A1" s="4" t="s">
        <v>52</v>
      </c>
      <c r="B1" s="4"/>
      <c r="C1" s="4"/>
      <c r="D1" s="4"/>
      <c r="E1" s="4"/>
      <c r="F1" s="4"/>
      <c r="G1" s="4"/>
      <c r="H1" s="4"/>
      <c r="I1" s="4"/>
    </row>
    <row r="2" ht="31.5" spans="1:9">
      <c r="A2" s="5"/>
      <c r="B2" s="6"/>
      <c r="C2" s="7"/>
      <c r="D2" s="7"/>
      <c r="E2" s="8"/>
      <c r="F2" s="7"/>
      <c r="G2" s="7"/>
      <c r="H2" s="9">
        <v>44742</v>
      </c>
      <c r="I2" s="50"/>
    </row>
    <row r="3" ht="24" spans="1:9">
      <c r="A3" s="10" t="s">
        <v>39</v>
      </c>
      <c r="B3" s="10" t="s">
        <v>40</v>
      </c>
      <c r="C3" s="10" t="s">
        <v>41</v>
      </c>
      <c r="D3" s="10" t="s">
        <v>42</v>
      </c>
      <c r="E3" s="10" t="s">
        <v>43</v>
      </c>
      <c r="F3" s="10" t="s">
        <v>44</v>
      </c>
      <c r="G3" s="10" t="s">
        <v>45</v>
      </c>
      <c r="H3" s="10" t="s">
        <v>46</v>
      </c>
      <c r="I3" s="22" t="s">
        <v>7</v>
      </c>
    </row>
    <row r="4" s="1" customFormat="1" spans="1:9">
      <c r="A4" s="11">
        <v>1</v>
      </c>
      <c r="B4" s="11" t="s">
        <v>8</v>
      </c>
      <c r="C4" s="12">
        <v>797.71</v>
      </c>
      <c r="D4" s="10">
        <v>2</v>
      </c>
      <c r="E4" s="13" t="s">
        <v>15</v>
      </c>
      <c r="F4" s="10">
        <v>3</v>
      </c>
      <c r="G4" s="10">
        <v>4786.26</v>
      </c>
      <c r="H4" s="10">
        <v>4786.26</v>
      </c>
      <c r="I4" s="22"/>
    </row>
    <row r="5" s="2" customFormat="1" spans="1:9">
      <c r="A5" s="10">
        <v>2</v>
      </c>
      <c r="B5" s="10" t="s">
        <v>10</v>
      </c>
      <c r="C5" s="14">
        <v>797.71</v>
      </c>
      <c r="D5" s="10">
        <v>3</v>
      </c>
      <c r="E5" s="13" t="s">
        <v>15</v>
      </c>
      <c r="F5" s="10">
        <v>3</v>
      </c>
      <c r="G5" s="10">
        <v>7179.39</v>
      </c>
      <c r="H5" s="10">
        <v>7179.39</v>
      </c>
      <c r="I5" s="22"/>
    </row>
    <row r="6" s="2" customFormat="1" spans="1:9">
      <c r="A6" s="11">
        <v>3</v>
      </c>
      <c r="B6" s="15" t="s">
        <v>53</v>
      </c>
      <c r="C6" s="13">
        <v>797.71</v>
      </c>
      <c r="D6" s="13">
        <v>16</v>
      </c>
      <c r="E6" s="13" t="s">
        <v>15</v>
      </c>
      <c r="F6" s="13">
        <v>3</v>
      </c>
      <c r="G6" s="10">
        <v>38290.08</v>
      </c>
      <c r="H6" s="10">
        <v>38290.08</v>
      </c>
      <c r="I6" s="13"/>
    </row>
    <row r="7" s="2" customFormat="1" spans="1:9">
      <c r="A7" s="16">
        <v>5</v>
      </c>
      <c r="B7" s="17" t="s">
        <v>12</v>
      </c>
      <c r="C7" s="18">
        <v>797.71</v>
      </c>
      <c r="D7" s="13">
        <v>2</v>
      </c>
      <c r="E7" s="13" t="s">
        <v>15</v>
      </c>
      <c r="F7" s="13">
        <v>3</v>
      </c>
      <c r="G7" s="19">
        <v>4786.26</v>
      </c>
      <c r="H7" s="20">
        <v>4786.26</v>
      </c>
      <c r="I7" s="51"/>
    </row>
    <row r="8" s="2" customFormat="1" spans="1:9">
      <c r="A8" s="11">
        <v>8</v>
      </c>
      <c r="B8" s="21" t="s">
        <v>13</v>
      </c>
      <c r="C8" s="12">
        <v>863.68</v>
      </c>
      <c r="D8" s="12">
        <v>9</v>
      </c>
      <c r="E8" s="17" t="s">
        <v>31</v>
      </c>
      <c r="F8" s="22">
        <v>3</v>
      </c>
      <c r="G8" s="12">
        <v>23319.36</v>
      </c>
      <c r="H8" s="23">
        <v>25821.57</v>
      </c>
      <c r="I8" s="52"/>
    </row>
    <row r="9" s="2" customFormat="1" spans="1:9">
      <c r="A9" s="11"/>
      <c r="B9" s="21"/>
      <c r="C9" s="12">
        <v>834.07</v>
      </c>
      <c r="D9" s="12">
        <v>1</v>
      </c>
      <c r="E9" s="12" t="s">
        <v>31</v>
      </c>
      <c r="F9" s="17">
        <v>3</v>
      </c>
      <c r="G9" s="12">
        <v>2502.21</v>
      </c>
      <c r="H9" s="24"/>
      <c r="I9" s="17" t="s">
        <v>54</v>
      </c>
    </row>
    <row r="10" s="2" customFormat="1" spans="1:9">
      <c r="A10" s="16">
        <v>9</v>
      </c>
      <c r="B10" s="21"/>
      <c r="C10" s="12">
        <v>828.71</v>
      </c>
      <c r="D10" s="12">
        <v>9</v>
      </c>
      <c r="E10" s="12" t="s">
        <v>15</v>
      </c>
      <c r="F10" s="17">
        <v>3</v>
      </c>
      <c r="G10" s="12">
        <v>22375.17</v>
      </c>
      <c r="H10" s="12">
        <f>G10+G11</f>
        <v>24788.76</v>
      </c>
      <c r="I10" s="17"/>
    </row>
    <row r="11" s="2" customFormat="1" spans="1:9">
      <c r="A11" s="25"/>
      <c r="B11" s="21"/>
      <c r="C11" s="12">
        <v>804.53</v>
      </c>
      <c r="D11" s="12">
        <v>1</v>
      </c>
      <c r="E11" s="12" t="s">
        <v>15</v>
      </c>
      <c r="F11" s="17">
        <v>3</v>
      </c>
      <c r="G11" s="12">
        <v>2413.59</v>
      </c>
      <c r="H11" s="12"/>
      <c r="I11" s="17" t="s">
        <v>54</v>
      </c>
    </row>
    <row r="12" s="2" customFormat="1" spans="1:9">
      <c r="A12" s="10">
        <v>10</v>
      </c>
      <c r="B12" s="17" t="s">
        <v>49</v>
      </c>
      <c r="C12" s="17">
        <v>797.71</v>
      </c>
      <c r="D12" s="17">
        <v>4</v>
      </c>
      <c r="E12" s="17" t="s">
        <v>15</v>
      </c>
      <c r="F12" s="17">
        <v>3</v>
      </c>
      <c r="G12" s="26">
        <v>9572.52</v>
      </c>
      <c r="H12" s="26">
        <v>9572.52</v>
      </c>
      <c r="I12" s="17"/>
    </row>
    <row r="13" s="2" customFormat="1" ht="14.25" spans="1:9">
      <c r="A13" s="16"/>
      <c r="B13" s="27" t="s">
        <v>14</v>
      </c>
      <c r="C13" s="28">
        <v>831.8</v>
      </c>
      <c r="D13" s="17">
        <v>9</v>
      </c>
      <c r="E13" s="29" t="s">
        <v>55</v>
      </c>
      <c r="F13" s="17">
        <v>1</v>
      </c>
      <c r="G13" s="26">
        <v>7486.2</v>
      </c>
      <c r="H13" s="23">
        <v>20795</v>
      </c>
      <c r="I13" s="23" t="s">
        <v>56</v>
      </c>
    </row>
    <row r="14" s="2" customFormat="1" ht="14.25" spans="1:9">
      <c r="A14" s="16"/>
      <c r="B14" s="30"/>
      <c r="C14" s="28">
        <v>831.8</v>
      </c>
      <c r="D14" s="17">
        <v>8</v>
      </c>
      <c r="E14" s="29" t="s">
        <v>57</v>
      </c>
      <c r="F14" s="17">
        <v>2</v>
      </c>
      <c r="G14" s="26">
        <v>13308.8</v>
      </c>
      <c r="H14" s="24"/>
      <c r="I14" s="23"/>
    </row>
    <row r="15" s="3" customFormat="1" ht="14.25" spans="1:9">
      <c r="A15" s="16">
        <v>11</v>
      </c>
      <c r="B15" s="23" t="s">
        <v>17</v>
      </c>
      <c r="C15" s="28">
        <v>576.12</v>
      </c>
      <c r="D15" s="17">
        <v>1</v>
      </c>
      <c r="E15" s="29" t="s">
        <v>58</v>
      </c>
      <c r="F15" s="17">
        <v>1</v>
      </c>
      <c r="G15" s="26">
        <v>576.12</v>
      </c>
      <c r="H15" s="23">
        <v>4564.67</v>
      </c>
      <c r="I15" s="23"/>
    </row>
    <row r="16" s="3" customFormat="1" ht="14.25" spans="1:9">
      <c r="A16" s="11"/>
      <c r="B16" s="24"/>
      <c r="C16" s="28">
        <v>797.71</v>
      </c>
      <c r="D16" s="17">
        <v>1</v>
      </c>
      <c r="E16" s="31" t="s">
        <v>58</v>
      </c>
      <c r="F16" s="17">
        <v>1</v>
      </c>
      <c r="G16" s="26">
        <v>797.71</v>
      </c>
      <c r="H16" s="24"/>
      <c r="I16" s="23"/>
    </row>
    <row r="17" s="3" customFormat="1" ht="14.25" spans="1:9">
      <c r="A17" s="11"/>
      <c r="B17" s="24"/>
      <c r="C17" s="28">
        <v>797.71</v>
      </c>
      <c r="D17" s="17">
        <v>2</v>
      </c>
      <c r="E17" s="31" t="s">
        <v>59</v>
      </c>
      <c r="F17" s="17">
        <v>2</v>
      </c>
      <c r="G17" s="17">
        <v>3190.84</v>
      </c>
      <c r="H17" s="32"/>
      <c r="I17" s="23"/>
    </row>
    <row r="18" s="2" customFormat="1" spans="1:9">
      <c r="A18" s="11">
        <v>12</v>
      </c>
      <c r="B18" s="33" t="s">
        <v>18</v>
      </c>
      <c r="C18" s="17">
        <v>857.09</v>
      </c>
      <c r="D18" s="17">
        <v>1</v>
      </c>
      <c r="E18" s="34" t="s">
        <v>60</v>
      </c>
      <c r="F18" s="17">
        <v>2</v>
      </c>
      <c r="G18" s="17">
        <v>1714.18</v>
      </c>
      <c r="H18" s="17">
        <v>1714.18</v>
      </c>
      <c r="I18" s="23"/>
    </row>
    <row r="19" s="2" customFormat="1" ht="14.25" spans="1:9">
      <c r="A19" s="16">
        <v>13</v>
      </c>
      <c r="B19" s="34" t="s">
        <v>20</v>
      </c>
      <c r="C19" s="17">
        <v>804.53</v>
      </c>
      <c r="D19" s="35">
        <v>4</v>
      </c>
      <c r="E19" s="34" t="s">
        <v>15</v>
      </c>
      <c r="F19" s="35">
        <v>3</v>
      </c>
      <c r="G19" s="35">
        <v>9654.36</v>
      </c>
      <c r="H19" s="35">
        <v>9654.36</v>
      </c>
      <c r="I19" s="37"/>
    </row>
    <row r="20" s="2" customFormat="1" ht="14.25" spans="1:9">
      <c r="A20" s="36">
        <v>14</v>
      </c>
      <c r="B20" s="36" t="s">
        <v>21</v>
      </c>
      <c r="C20" s="17">
        <v>569.3</v>
      </c>
      <c r="D20" s="35">
        <v>2</v>
      </c>
      <c r="E20" s="34" t="s">
        <v>55</v>
      </c>
      <c r="F20" s="35">
        <v>1</v>
      </c>
      <c r="G20" s="35">
        <v>1138.6</v>
      </c>
      <c r="H20" s="37">
        <v>9323.65</v>
      </c>
      <c r="I20" s="37" t="s">
        <v>61</v>
      </c>
    </row>
    <row r="21" s="2" customFormat="1" ht="14.25" spans="1:9">
      <c r="A21" s="36"/>
      <c r="B21" s="36"/>
      <c r="C21" s="17">
        <v>790.89</v>
      </c>
      <c r="D21" s="35">
        <v>2</v>
      </c>
      <c r="E21" s="34" t="s">
        <v>62</v>
      </c>
      <c r="F21" s="37">
        <v>1</v>
      </c>
      <c r="G21" s="35">
        <v>1581.78</v>
      </c>
      <c r="H21" s="37"/>
      <c r="I21" s="37" t="s">
        <v>63</v>
      </c>
    </row>
    <row r="22" s="2" customFormat="1" ht="14.25" spans="1:9">
      <c r="A22" s="36"/>
      <c r="B22" s="36"/>
      <c r="C22" s="17">
        <v>221.59</v>
      </c>
      <c r="D22" s="35">
        <v>1</v>
      </c>
      <c r="E22" s="34" t="s">
        <v>62</v>
      </c>
      <c r="F22" s="35"/>
      <c r="G22" s="35">
        <v>221.59</v>
      </c>
      <c r="H22" s="37"/>
      <c r="I22" s="37" t="s">
        <v>64</v>
      </c>
    </row>
    <row r="23" s="2" customFormat="1" ht="14.25" spans="1:9">
      <c r="A23" s="36"/>
      <c r="B23" s="36"/>
      <c r="C23" s="17">
        <v>790.89</v>
      </c>
      <c r="D23" s="35">
        <v>2</v>
      </c>
      <c r="E23" s="34" t="s">
        <v>65</v>
      </c>
      <c r="F23" s="35">
        <v>2</v>
      </c>
      <c r="G23" s="35">
        <v>3163.56</v>
      </c>
      <c r="H23" s="37"/>
      <c r="I23" s="37" t="s">
        <v>63</v>
      </c>
    </row>
    <row r="24" s="2" customFormat="1" ht="14.25" spans="1:9">
      <c r="A24" s="38"/>
      <c r="B24" s="36"/>
      <c r="C24" s="17">
        <v>804.53</v>
      </c>
      <c r="D24" s="35">
        <v>2</v>
      </c>
      <c r="E24" s="34" t="s">
        <v>59</v>
      </c>
      <c r="F24" s="35">
        <v>2</v>
      </c>
      <c r="G24" s="35">
        <v>3218.12</v>
      </c>
      <c r="H24" s="35"/>
      <c r="I24" s="37" t="s">
        <v>66</v>
      </c>
    </row>
    <row r="25" s="2" customFormat="1" ht="14.25" spans="1:9">
      <c r="A25" s="36">
        <v>16</v>
      </c>
      <c r="B25" s="39" t="s">
        <v>22</v>
      </c>
      <c r="C25" s="12">
        <v>790.89</v>
      </c>
      <c r="D25" s="35">
        <v>4</v>
      </c>
      <c r="E25" s="34" t="s">
        <v>60</v>
      </c>
      <c r="F25" s="35">
        <v>2</v>
      </c>
      <c r="G25" s="35">
        <v>6327.12</v>
      </c>
      <c r="H25" s="40">
        <v>19199.6</v>
      </c>
      <c r="I25" s="37"/>
    </row>
    <row r="26" s="2" customFormat="1" ht="14.25" spans="1:9">
      <c r="A26" s="38"/>
      <c r="B26" s="41"/>
      <c r="C26" s="12">
        <v>804.53</v>
      </c>
      <c r="D26" s="35">
        <v>4</v>
      </c>
      <c r="E26" s="34" t="s">
        <v>19</v>
      </c>
      <c r="F26" s="35">
        <v>4</v>
      </c>
      <c r="G26" s="35">
        <v>12872.48</v>
      </c>
      <c r="H26" s="35"/>
      <c r="I26" s="37"/>
    </row>
    <row r="27" s="2" customFormat="1" ht="14.25" spans="1:9">
      <c r="A27" s="38"/>
      <c r="B27" s="36" t="s">
        <v>24</v>
      </c>
      <c r="C27" s="12">
        <v>815.96</v>
      </c>
      <c r="D27" s="35">
        <v>3</v>
      </c>
      <c r="E27" s="42" t="s">
        <v>31</v>
      </c>
      <c r="F27" s="35">
        <v>3</v>
      </c>
      <c r="G27" s="35">
        <v>7343.64</v>
      </c>
      <c r="H27" s="42">
        <v>12116.2</v>
      </c>
      <c r="I27" s="37" t="s">
        <v>67</v>
      </c>
    </row>
    <row r="28" s="2" customFormat="1" ht="14.25" spans="1:9">
      <c r="A28" s="38"/>
      <c r="B28" s="36"/>
      <c r="C28" s="12">
        <v>790.89</v>
      </c>
      <c r="D28" s="35">
        <v>2</v>
      </c>
      <c r="E28" s="42" t="s">
        <v>55</v>
      </c>
      <c r="F28" s="35">
        <v>1</v>
      </c>
      <c r="G28" s="35">
        <v>1581.78</v>
      </c>
      <c r="H28" s="42"/>
      <c r="I28" s="37"/>
    </row>
    <row r="29" s="2" customFormat="1" ht="14.25" spans="1:9">
      <c r="A29" s="38"/>
      <c r="B29" s="38"/>
      <c r="C29" s="12">
        <v>797.71</v>
      </c>
      <c r="D29" s="35">
        <v>2</v>
      </c>
      <c r="E29" s="42" t="s">
        <v>57</v>
      </c>
      <c r="F29" s="35">
        <v>2</v>
      </c>
      <c r="G29" s="35">
        <v>3190.84</v>
      </c>
      <c r="H29" s="43"/>
      <c r="I29" s="37"/>
    </row>
    <row r="30" s="2" customFormat="1" ht="14.25" spans="1:9">
      <c r="A30" s="38"/>
      <c r="B30" s="39" t="s">
        <v>25</v>
      </c>
      <c r="C30" s="12">
        <v>818.815</v>
      </c>
      <c r="D30" s="35">
        <v>2</v>
      </c>
      <c r="E30" s="12" t="s">
        <v>31</v>
      </c>
      <c r="F30" s="35">
        <v>3</v>
      </c>
      <c r="G30" s="14" t="s">
        <v>68</v>
      </c>
      <c r="H30" s="37">
        <v>9825.76</v>
      </c>
      <c r="I30" s="37"/>
    </row>
    <row r="31" s="2" customFormat="1" ht="14.25" spans="1:9">
      <c r="A31" s="38"/>
      <c r="B31" s="41"/>
      <c r="C31" s="12"/>
      <c r="D31" s="35">
        <v>2</v>
      </c>
      <c r="E31" s="34" t="s">
        <v>15</v>
      </c>
      <c r="F31" s="35">
        <v>3</v>
      </c>
      <c r="G31" s="14" t="s">
        <v>68</v>
      </c>
      <c r="H31" s="35"/>
      <c r="I31" s="37"/>
    </row>
    <row r="32" ht="14.25" spans="1:9">
      <c r="A32" s="44" t="s">
        <v>6</v>
      </c>
      <c r="B32" s="44"/>
      <c r="C32" s="35">
        <f>SUM(H4:H31)</f>
        <v>202418.26</v>
      </c>
      <c r="D32" s="35"/>
      <c r="E32" s="43"/>
      <c r="F32" s="35"/>
      <c r="G32" s="35"/>
      <c r="H32" s="35"/>
      <c r="I32" s="35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45"/>
      <c r="I34" s="3"/>
    </row>
    <row r="35" spans="8:8">
      <c r="H35" s="46"/>
    </row>
    <row r="36" spans="8:8">
      <c r="H36" s="46"/>
    </row>
    <row r="37" spans="8:8">
      <c r="H37" s="47"/>
    </row>
    <row r="38" spans="8:8">
      <c r="H38" s="46"/>
    </row>
    <row r="39" spans="8:8">
      <c r="H39" s="46"/>
    </row>
    <row r="40" spans="8:8">
      <c r="H40" s="46"/>
    </row>
    <row r="41" spans="8:8">
      <c r="H41" s="46"/>
    </row>
    <row r="42" spans="8:8">
      <c r="H42" s="46"/>
    </row>
    <row r="43" spans="8:8">
      <c r="H43" s="46"/>
    </row>
    <row r="44" spans="8:8">
      <c r="H44" s="46"/>
    </row>
    <row r="45" spans="8:8">
      <c r="H45" s="46"/>
    </row>
    <row r="46" spans="8:8">
      <c r="H46" s="48"/>
    </row>
    <row r="47" spans="8:8">
      <c r="H47" s="46"/>
    </row>
    <row r="48" spans="8:8">
      <c r="H48" s="46"/>
    </row>
    <row r="49" spans="8:8">
      <c r="H49" s="46"/>
    </row>
    <row r="50" spans="8:8">
      <c r="H50" s="49"/>
    </row>
    <row r="51" spans="8:8">
      <c r="H51" s="49"/>
    </row>
    <row r="52" spans="8:8">
      <c r="H52" s="49"/>
    </row>
  </sheetData>
  <mergeCells count="27">
    <mergeCell ref="A1:I1"/>
    <mergeCell ref="A2:B2"/>
    <mergeCell ref="H2:I2"/>
    <mergeCell ref="A32:B32"/>
    <mergeCell ref="C32:I32"/>
    <mergeCell ref="A10:A11"/>
    <mergeCell ref="A15:A17"/>
    <mergeCell ref="A20:A24"/>
    <mergeCell ref="A25:A26"/>
    <mergeCell ref="B8:B11"/>
    <mergeCell ref="B13:B14"/>
    <mergeCell ref="B15:B17"/>
    <mergeCell ref="B20:B24"/>
    <mergeCell ref="B25:B26"/>
    <mergeCell ref="B27:B29"/>
    <mergeCell ref="B30:B31"/>
    <mergeCell ref="C30:C31"/>
    <mergeCell ref="F21:F22"/>
    <mergeCell ref="H8:H9"/>
    <mergeCell ref="H10:H11"/>
    <mergeCell ref="H13:H14"/>
    <mergeCell ref="H15:H17"/>
    <mergeCell ref="H20:H24"/>
    <mergeCell ref="H25:H26"/>
    <mergeCell ref="H27:H29"/>
    <mergeCell ref="H30:H31"/>
    <mergeCell ref="I27:I2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岗位补贴</vt:lpstr>
      <vt:lpstr>社保补贴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Maple·Leaf</cp:lastModifiedBy>
  <dcterms:created xsi:type="dcterms:W3CDTF">2023-04-17T00:50:00Z</dcterms:created>
  <dcterms:modified xsi:type="dcterms:W3CDTF">2023-07-28T09:06:06Z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FA12B6648C064622B94F22713D6A4576_13</vt:lpwstr>
  </property>
  <property fmtid="{D5CDD505-2E9C-101B-9397-08002B2CF9AE}" pid="3" name="KSOProductBuildVer">
    <vt:lpwstr>2052-11.1.0.14309</vt:lpwstr>
  </property>
</Properties>
</file>