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18批" sheetId="1" r:id="rId1"/>
    <sheet name="明细表" sheetId="2" r:id="rId2"/>
  </sheets>
  <externalReferences>
    <externalReference r:id="rId5"/>
  </externalReferences>
  <definedNames>
    <definedName name="_xlnm.Print_Titles" localSheetId="0">'18批'!$1:$2</definedName>
    <definedName name="项目分类">'[1]项目分类'!#REF!</definedName>
    <definedName name="_xlnm._FilterDatabase" localSheetId="0" hidden="1">'18批'!$A$2:$L$8</definedName>
  </definedNames>
  <calcPr fullCalcOnLoad="1"/>
</workbook>
</file>

<file path=xl/sharedStrings.xml><?xml version="1.0" encoding="utf-8"?>
<sst xmlns="http://schemas.openxmlformats.org/spreadsheetml/2006/main" count="73" uniqueCount="61">
  <si>
    <r>
      <t>宜阳县2023年第十八批巩固拓展脱贫攻坚成果同乡村振兴有效衔接项目资金分配表</t>
    </r>
    <r>
      <rPr>
        <sz val="20"/>
        <rFont val="方正小标宋简体"/>
        <family val="4"/>
      </rPr>
      <t xml:space="preserve">
                                                                                                                              </t>
    </r>
    <r>
      <rPr>
        <sz val="12"/>
        <rFont val="黑体"/>
        <family val="3"/>
      </rPr>
      <t>单位：万元</t>
    </r>
  </si>
  <si>
    <r>
      <rPr>
        <sz val="10"/>
        <rFont val="仿宋_GB2312"/>
        <family val="0"/>
      </rPr>
      <t>序号</t>
    </r>
  </si>
  <si>
    <t>项目名称</t>
  </si>
  <si>
    <t>建设地点</t>
  </si>
  <si>
    <t>建设内容</t>
  </si>
  <si>
    <t>分配资金数</t>
  </si>
  <si>
    <t>中央</t>
  </si>
  <si>
    <t>省级</t>
  </si>
  <si>
    <t>市级</t>
  </si>
  <si>
    <t>县级</t>
  </si>
  <si>
    <t>责任单位</t>
  </si>
  <si>
    <t>资金性质</t>
  </si>
  <si>
    <t>资金来源</t>
  </si>
  <si>
    <t>合计</t>
  </si>
  <si>
    <r>
      <rPr>
        <sz val="10"/>
        <rFont val="Times New Roman"/>
        <family val="1"/>
      </rPr>
      <t>2023</t>
    </r>
    <r>
      <rPr>
        <sz val="10"/>
        <rFont val="宋体"/>
        <family val="0"/>
      </rPr>
      <t>年宜阳县雨露计划短期技能培训补助项目（下半年）</t>
    </r>
  </si>
  <si>
    <r>
      <rPr>
        <sz val="9"/>
        <color indexed="8"/>
        <rFont val="仿宋_GB2312"/>
        <family val="0"/>
      </rPr>
      <t>宜阳县</t>
    </r>
  </si>
  <si>
    <r>
      <rPr>
        <sz val="10"/>
        <color indexed="8"/>
        <rFont val="仿宋_GB2312"/>
        <family val="0"/>
      </rPr>
      <t>对</t>
    </r>
    <r>
      <rPr>
        <sz val="10"/>
        <color indexed="8"/>
        <rFont val="Times New Roman"/>
        <family val="1"/>
      </rPr>
      <t>488</t>
    </r>
    <r>
      <rPr>
        <sz val="10"/>
        <color indexed="8"/>
        <rFont val="仿宋_GB2312"/>
        <family val="0"/>
      </rPr>
      <t>名自主参加各类短期技能培训，并获得结业证书和国家承认的技能等级证书的脱贫人口和监测对象，进行技能培训补助。</t>
    </r>
  </si>
  <si>
    <t>宜阳县乡村振兴局</t>
  </si>
  <si>
    <t>衔接</t>
  </si>
  <si>
    <r>
      <rPr>
        <sz val="10"/>
        <rFont val="仿宋_GB2312"/>
        <family val="0"/>
      </rPr>
      <t>豫财农综</t>
    </r>
    <r>
      <rPr>
        <sz val="10"/>
        <rFont val="黑体"/>
        <family val="3"/>
      </rPr>
      <t>﹝</t>
    </r>
    <r>
      <rPr>
        <sz val="10"/>
        <rFont val="仿宋_GB2312"/>
        <family val="0"/>
      </rPr>
      <t>2023</t>
    </r>
    <r>
      <rPr>
        <sz val="10"/>
        <rFont val="黑体"/>
        <family val="3"/>
      </rPr>
      <t>﹞</t>
    </r>
    <r>
      <rPr>
        <sz val="10"/>
        <rFont val="仿宋_GB2312"/>
        <family val="0"/>
      </rPr>
      <t>27号</t>
    </r>
  </si>
  <si>
    <t>2023年宜阳县新型农业经营主体农业特色产业奖补项目-1</t>
  </si>
  <si>
    <t>宜阳县</t>
  </si>
  <si>
    <t>新型经营主体连片种植中药材在100亩以上、且流转脱贫户或监测对象土地3亩以上的，每亩奖补200元；连片种植烟叶、花椒在200亩以上，且流转脱贫户或监测对象土地5亩以上的，每亩奖补200元；连片种植蔬菜在100亩以上，且流转脱贫户或监测对象土地3亩以上的，每亩奖补250元</t>
  </si>
  <si>
    <t>宜阳县农业农业农村局、各相关乡镇政府</t>
  </si>
  <si>
    <t>整合</t>
  </si>
  <si>
    <r>
      <rPr>
        <sz val="10"/>
        <rFont val="仿宋_GB2312"/>
        <family val="0"/>
      </rPr>
      <t>豫财农水</t>
    </r>
    <r>
      <rPr>
        <sz val="10"/>
        <rFont val="黑体"/>
        <family val="3"/>
      </rPr>
      <t>﹝</t>
    </r>
    <r>
      <rPr>
        <sz val="10"/>
        <rFont val="仿宋_GB2312"/>
        <family val="0"/>
      </rPr>
      <t>2023</t>
    </r>
    <r>
      <rPr>
        <sz val="10"/>
        <rFont val="黑体"/>
        <family val="3"/>
      </rPr>
      <t>﹞</t>
    </r>
    <r>
      <rPr>
        <sz val="10"/>
        <rFont val="仿宋_GB2312"/>
        <family val="0"/>
      </rPr>
      <t>33号</t>
    </r>
  </si>
  <si>
    <t>2023年宜阳县新型农业经营主体农业特色产业奖补项目-2</t>
  </si>
  <si>
    <r>
      <rPr>
        <sz val="10"/>
        <rFont val="仿宋_GB2312"/>
        <family val="0"/>
      </rPr>
      <t>豫财农水</t>
    </r>
    <r>
      <rPr>
        <sz val="10"/>
        <rFont val="黑体"/>
        <family val="3"/>
      </rPr>
      <t>﹝</t>
    </r>
    <r>
      <rPr>
        <sz val="10"/>
        <rFont val="仿宋_GB2312"/>
        <family val="0"/>
      </rPr>
      <t>2023</t>
    </r>
    <r>
      <rPr>
        <sz val="10"/>
        <rFont val="黑体"/>
        <family val="3"/>
      </rPr>
      <t>﹞</t>
    </r>
    <r>
      <rPr>
        <sz val="10"/>
        <rFont val="仿宋_GB2312"/>
        <family val="0"/>
      </rPr>
      <t>34号</t>
    </r>
  </si>
  <si>
    <t xml:space="preserve">    备注：每个具体项目建设情况由责任单位另行公告公示</t>
  </si>
  <si>
    <t xml:space="preserve">    监督电话：12317 68888591 68872705 68887963</t>
  </si>
  <si>
    <t>2023年宜阳县新型农业经营主体农业特色产业奖补项目明细表</t>
  </si>
  <si>
    <t xml:space="preserve">                                                                       单位：亩、万元</t>
  </si>
  <si>
    <t>序号</t>
  </si>
  <si>
    <t>编码</t>
  </si>
  <si>
    <t>乡镇</t>
  </si>
  <si>
    <t>县级主导产业</t>
  </si>
  <si>
    <t>“一镇一业”项目</t>
  </si>
  <si>
    <t>特色产业项目</t>
  </si>
  <si>
    <t>大豆—玉米套种</t>
  </si>
  <si>
    <t>延续项目</t>
  </si>
  <si>
    <t>总奖补金额</t>
  </si>
  <si>
    <t>备  注</t>
  </si>
  <si>
    <t>面积</t>
  </si>
  <si>
    <t>奖补资金</t>
  </si>
  <si>
    <t>锦屏镇</t>
  </si>
  <si>
    <t>香鹿山镇</t>
  </si>
  <si>
    <t>盐镇乡</t>
  </si>
  <si>
    <t>柳泉镇</t>
  </si>
  <si>
    <t>韩城镇</t>
  </si>
  <si>
    <t>高村镇</t>
  </si>
  <si>
    <t>三乡镇</t>
  </si>
  <si>
    <t>张坞镇</t>
  </si>
  <si>
    <t>花果山乡</t>
  </si>
  <si>
    <t>上观乡</t>
  </si>
  <si>
    <t>莲庄镇</t>
  </si>
  <si>
    <t>赵保镇</t>
  </si>
  <si>
    <t>董王庄乡</t>
  </si>
  <si>
    <t>白杨镇</t>
  </si>
  <si>
    <t>豫财农水﹝2023﹞33号安排50.0926万元、豫财农水﹝2023﹞34号安排69.7474万元</t>
  </si>
  <si>
    <t>樊村镇</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</si>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</sst>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53">
    <font>
      <sz val="11"/>
      <color indexed="8"/>
      <name val="宋体"/>
      <family val="0"/>
    </font>
    <font>
      <sz val="11"/>
      <name val="宋体"/>
      <family val="0"/>
    </font>
    <font>
      <sz val="11"/>
      <color indexed="8"/>
      <name val="等线"/>
      <family val="0"/>
    </font>
    <font>
      <sz val="20"/>
      <color indexed="8"/>
      <name val="宋体"/>
      <family val="0"/>
    </font>
    <font>
      <sz val="12"/>
      <color indexed="8"/>
      <name val="仿宋"/>
      <family val="3"/>
    </font>
    <font>
      <sz val="9"/>
      <color indexed="8"/>
      <name val="等线"/>
      <family val="0"/>
    </font>
    <font>
      <sz val="9"/>
      <color indexed="8"/>
      <name val="仿宋"/>
      <family val="3"/>
    </font>
    <font>
      <sz val="9"/>
      <name val="Times New Roman"/>
      <family val="1"/>
    </font>
    <font>
      <b/>
      <sz val="11"/>
      <name val="宋体"/>
      <family val="0"/>
    </font>
    <font>
      <b/>
      <sz val="11"/>
      <color indexed="8"/>
      <name val="宋体"/>
      <family val="0"/>
    </font>
    <font>
      <sz val="10"/>
      <name val="宋体"/>
      <family val="0"/>
    </font>
    <font>
      <sz val="9"/>
      <name val="宋体"/>
      <family val="0"/>
    </font>
    <font>
      <sz val="18"/>
      <name val="方正小标宋简体"/>
      <family val="4"/>
    </font>
    <font>
      <sz val="20"/>
      <name val="方正小标宋简体"/>
      <family val="4"/>
    </font>
    <font>
      <sz val="10"/>
      <name val="方正小标宋简体"/>
      <family val="4"/>
    </font>
    <font>
      <sz val="10"/>
      <name val="Times New Roman"/>
      <family val="1"/>
    </font>
    <font>
      <sz val="10"/>
      <name val="仿宋_GB2312"/>
      <family val="0"/>
    </font>
    <font>
      <sz val="10"/>
      <color indexed="8"/>
      <name val="宋体"/>
      <family val="0"/>
    </font>
    <font>
      <sz val="10"/>
      <color indexed="8"/>
      <name val="仿宋_GB2312"/>
      <family val="0"/>
    </font>
    <font>
      <sz val="10"/>
      <name val="黑体"/>
      <family val="3"/>
    </font>
    <font>
      <sz val="10"/>
      <color indexed="8"/>
      <name val="Times New Roman"/>
      <family val="1"/>
    </font>
    <font>
      <sz val="11"/>
      <name val="黑体"/>
      <family val="3"/>
    </font>
    <font>
      <sz val="10"/>
      <name val="等线"/>
      <family val="0"/>
    </font>
    <font>
      <sz val="9"/>
      <name val="方正小标宋简体"/>
      <family val="4"/>
    </font>
    <font>
      <sz val="9"/>
      <name val="仿宋_GB2312"/>
      <family val="0"/>
    </font>
    <font>
      <sz val="9"/>
      <color indexed="8"/>
      <name val="仿宋_GB2312"/>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9"/>
      <name val="等线"/>
      <family val="0"/>
    </font>
    <font>
      <sz val="12"/>
      <name val="黑体"/>
      <family val="3"/>
    </font>
    <font>
      <sz val="11"/>
      <color theme="0"/>
      <name val="Calibri"/>
      <family val="0"/>
    </font>
    <font>
      <sz val="11"/>
      <color theme="1"/>
      <name val="Calibri"/>
      <family val="0"/>
    </font>
    <font>
      <sz val="20"/>
      <color theme="1"/>
      <name val="宋体"/>
      <family val="0"/>
    </font>
    <font>
      <sz val="12"/>
      <color theme="1"/>
      <name val="仿宋"/>
      <family val="3"/>
    </font>
    <font>
      <sz val="9"/>
      <color theme="1"/>
      <name val="Calibri"/>
      <family val="0"/>
    </font>
    <font>
      <sz val="9"/>
      <color theme="1"/>
      <name val="仿宋"/>
      <family val="3"/>
    </font>
    <font>
      <sz val="10"/>
      <color rgb="FF000000"/>
      <name val="Times New Roman"/>
      <family val="1"/>
    </font>
    <font>
      <sz val="10"/>
      <color theme="1"/>
      <name val="Times New Roman"/>
      <family val="1"/>
    </font>
    <font>
      <sz val="10"/>
      <name val="Calibri"/>
      <family val="0"/>
    </font>
  </fonts>
  <fills count="3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border>
    <border>
      <left style="thin"/>
      <right/>
      <top/>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27" fillId="0" borderId="0" applyProtection="0">
      <alignment vertical="center"/>
    </xf>
    <xf numFmtId="0" fontId="28" fillId="0" borderId="0" applyProtection="0">
      <alignment vertical="center"/>
    </xf>
    <xf numFmtId="0" fontId="0" fillId="2" borderId="1" applyProtection="0">
      <alignment vertical="center"/>
    </xf>
    <xf numFmtId="0" fontId="29" fillId="0" borderId="0" applyProtection="0">
      <alignment vertical="center"/>
    </xf>
    <xf numFmtId="0" fontId="30" fillId="0" borderId="0" applyProtection="0">
      <alignment vertical="center"/>
    </xf>
    <xf numFmtId="0" fontId="31" fillId="0" borderId="0" applyProtection="0">
      <alignment vertical="center"/>
    </xf>
    <xf numFmtId="0" fontId="32" fillId="0" borderId="2" applyProtection="0">
      <alignment vertical="center"/>
    </xf>
    <xf numFmtId="0" fontId="33" fillId="0" borderId="2" applyProtection="0">
      <alignment vertical="center"/>
    </xf>
    <xf numFmtId="0" fontId="34" fillId="0" borderId="3" applyProtection="0">
      <alignment vertical="center"/>
    </xf>
    <xf numFmtId="0" fontId="34" fillId="0" borderId="0" applyProtection="0">
      <alignment vertical="center"/>
    </xf>
    <xf numFmtId="0" fontId="35" fillId="3" borderId="4" applyProtection="0">
      <alignment vertical="center"/>
    </xf>
    <xf numFmtId="0" fontId="36" fillId="4" borderId="5" applyProtection="0">
      <alignment vertical="center"/>
    </xf>
    <xf numFmtId="0" fontId="37" fillId="4" borderId="4" applyProtection="0">
      <alignment vertical="center"/>
    </xf>
    <xf numFmtId="0" fontId="38" fillId="5" borderId="6" applyProtection="0">
      <alignment vertical="center"/>
    </xf>
    <xf numFmtId="0" fontId="39" fillId="0" borderId="7" applyProtection="0">
      <alignment vertical="center"/>
    </xf>
    <xf numFmtId="0" fontId="9" fillId="0" borderId="8" applyProtection="0">
      <alignment vertical="center"/>
    </xf>
    <xf numFmtId="0" fontId="40" fillId="6" borderId="0" applyProtection="0">
      <alignment vertical="center"/>
    </xf>
    <xf numFmtId="0" fontId="41" fillId="7" borderId="0" applyProtection="0">
      <alignment vertical="center"/>
    </xf>
    <xf numFmtId="0" fontId="41" fillId="8" borderId="0" applyProtection="0">
      <alignment vertical="center"/>
    </xf>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6" fillId="0" borderId="0" applyProtection="0">
      <alignment vertical="center"/>
    </xf>
    <xf numFmtId="0" fontId="0" fillId="0" borderId="0" applyProtection="0">
      <alignment vertical="center"/>
    </xf>
    <xf numFmtId="0" fontId="0" fillId="0" borderId="0" applyProtection="0">
      <alignment vertical="center"/>
    </xf>
    <xf numFmtId="0" fontId="26" fillId="0" borderId="0" applyProtection="0">
      <alignment vertical="center"/>
    </xf>
    <xf numFmtId="0" fontId="0" fillId="0" borderId="0" applyProtection="0">
      <alignment/>
    </xf>
    <xf numFmtId="0" fontId="0" fillId="0" borderId="0" applyProtection="0">
      <alignment vertical="center"/>
    </xf>
    <xf numFmtId="0" fontId="26"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xf numFmtId="0" fontId="26" fillId="0" borderId="0" applyProtection="0">
      <alignment/>
    </xf>
    <xf numFmtId="0" fontId="26" fillId="0" borderId="0">
      <alignment vertical="center"/>
      <protection/>
    </xf>
    <xf numFmtId="0" fontId="26" fillId="0" borderId="0">
      <alignment vertical="center"/>
      <protection/>
    </xf>
    <xf numFmtId="0" fontId="45" fillId="0" borderId="0">
      <alignment vertical="center"/>
      <protection/>
    </xf>
  </cellStyleXfs>
  <cellXfs count="56">
    <xf numFmtId="0" fontId="0" fillId="0" borderId="0" xfId="0"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right"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9" xfId="72" applyFont="1" applyFill="1" applyBorder="1" applyAlignment="1" applyProtection="1">
      <alignment horizontal="center" vertical="center" wrapText="1"/>
      <protection/>
    </xf>
    <xf numFmtId="0" fontId="49" fillId="0" borderId="9"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1" xfId="0" applyFont="1" applyFill="1" applyBorder="1" applyAlignment="1">
      <alignment horizontal="center" vertical="center"/>
    </xf>
    <xf numFmtId="0" fontId="48" fillId="0" borderId="9" xfId="0" applyFont="1" applyFill="1" applyBorder="1" applyAlignment="1">
      <alignment vertical="center"/>
    </xf>
    <xf numFmtId="0" fontId="49" fillId="0" borderId="13" xfId="0" applyFont="1" applyFill="1" applyBorder="1" applyAlignment="1">
      <alignment vertical="center"/>
    </xf>
    <xf numFmtId="0" fontId="49" fillId="0" borderId="14" xfId="0" applyFont="1" applyFill="1" applyBorder="1" applyAlignment="1">
      <alignment vertical="center"/>
    </xf>
    <xf numFmtId="0" fontId="48" fillId="0" borderId="9" xfId="0" applyFont="1" applyFill="1" applyBorder="1" applyAlignment="1">
      <alignment vertical="center" wrapText="1"/>
    </xf>
    <xf numFmtId="0" fontId="1"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176" fontId="16" fillId="0" borderId="9"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19" fillId="0" borderId="9" xfId="72" applyFont="1" applyFill="1" applyBorder="1" applyAlignment="1" applyProtection="1">
      <alignment horizontal="center" vertical="center" wrapText="1"/>
      <protection/>
    </xf>
    <xf numFmtId="177" fontId="19" fillId="0" borderId="9" xfId="72" applyNumberFormat="1" applyFont="1" applyFill="1" applyBorder="1" applyAlignment="1" applyProtection="1">
      <alignment horizontal="center" vertical="center" wrapText="1"/>
      <protection/>
    </xf>
    <xf numFmtId="0" fontId="50" fillId="0" borderId="9" xfId="0" applyNumberFormat="1" applyFont="1" applyFill="1" applyBorder="1" applyAlignment="1">
      <alignment horizontal="center" vertical="center" wrapText="1"/>
    </xf>
    <xf numFmtId="0" fontId="21" fillId="0" borderId="9" xfId="72" applyFont="1" applyFill="1" applyBorder="1" applyAlignment="1" applyProtection="1">
      <alignment horizontal="center" vertical="center" wrapText="1"/>
      <protection/>
    </xf>
    <xf numFmtId="0" fontId="15" fillId="0" borderId="9" xfId="0" applyNumberFormat="1" applyFont="1" applyFill="1" applyBorder="1" applyAlignment="1">
      <alignment horizontal="left" vertical="center" wrapText="1"/>
    </xf>
    <xf numFmtId="0" fontId="15"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176" fontId="10" fillId="0" borderId="0" xfId="0" applyNumberFormat="1" applyFont="1" applyFill="1" applyBorder="1" applyAlignment="1">
      <alignment horizontal="left" vertical="center" wrapText="1"/>
    </xf>
    <xf numFmtId="176" fontId="11"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2" fontId="52" fillId="0" borderId="0" xfId="71" applyNumberFormat="1" applyFont="1" applyFill="1" applyBorder="1" applyAlignment="1" applyProtection="1">
      <alignment horizontal="center" vertical="center"/>
      <protection/>
    </xf>
    <xf numFmtId="0" fontId="23" fillId="0" borderId="0"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26" fillId="0" borderId="0" xfId="0" applyFont="1" applyFill="1" applyBorder="1" applyAlignment="1">
      <alignment vertical="center"/>
    </xf>
    <xf numFmtId="0" fontId="11" fillId="0" borderId="0" xfId="0" applyNumberFormat="1" applyFont="1" applyFill="1" applyBorder="1" applyAlignment="1">
      <alignment horizontal="left" vertical="center" wrapText="1"/>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2" xfId="63"/>
    <cellStyle name="常规 9" xfId="64"/>
    <cellStyle name="常规 2 3 2 23" xfId="65"/>
    <cellStyle name="常规 2 2 3" xfId="66"/>
    <cellStyle name="常规 4_1批" xfId="67"/>
    <cellStyle name="常规 11" xfId="68"/>
    <cellStyle name="常规 12 2" xfId="69"/>
    <cellStyle name="常规 14" xfId="70"/>
    <cellStyle name="常规 2" xfId="71"/>
    <cellStyle name="常规 4" xfId="72"/>
    <cellStyle name="常规 4 2" xfId="73"/>
    <cellStyle name="常规 7" xfId="74"/>
    <cellStyle name="常规_6批_5" xfId="75"/>
    <cellStyle name="常规_Sheet1" xfId="76"/>
    <cellStyle name="常规 10 10" xfId="7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4180;\2020&#24180;&#26092;&#25253;\&#23452;&#38451;&#26092;&#25253;5.11&#19978;&#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扶贫项目实施情况表（模板）"/>
      <sheetName val="Sheet1"/>
      <sheetName val="项目分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
  <sheetViews>
    <sheetView tabSelected="1" zoomScaleSheetLayoutView="100" workbookViewId="0" topLeftCell="A1">
      <selection activeCell="O5" sqref="O5"/>
    </sheetView>
  </sheetViews>
  <sheetFormatPr defaultColWidth="9.00390625" defaultRowHeight="13.5" customHeight="1"/>
  <cols>
    <col min="1" max="1" width="2.75390625" style="19" customWidth="1"/>
    <col min="2" max="2" width="12.875" style="19" customWidth="1"/>
    <col min="3" max="3" width="4.875" style="22" customWidth="1"/>
    <col min="4" max="4" width="45.125" style="19" customWidth="1"/>
    <col min="5" max="5" width="10.375" style="23" customWidth="1"/>
    <col min="6" max="6" width="9.125" style="23" customWidth="1"/>
    <col min="7" max="7" width="8.375" style="23" customWidth="1"/>
    <col min="8" max="8" width="5.625" style="23" customWidth="1"/>
    <col min="9" max="9" width="6.125" style="23" customWidth="1"/>
    <col min="10" max="10" width="13.125" style="24" customWidth="1"/>
    <col min="11" max="11" width="5.875" style="24" customWidth="1"/>
    <col min="12" max="12" width="9.375" style="24" customWidth="1"/>
    <col min="13" max="254" width="9.00390625" style="19" customWidth="1"/>
  </cols>
  <sheetData>
    <row r="1" spans="1:12" s="19" customFormat="1" ht="51.75" customHeight="1">
      <c r="A1" s="25" t="s">
        <v>0</v>
      </c>
      <c r="B1" s="26"/>
      <c r="C1" s="27"/>
      <c r="D1" s="26"/>
      <c r="E1" s="26"/>
      <c r="F1" s="26"/>
      <c r="G1" s="26"/>
      <c r="H1" s="26"/>
      <c r="I1" s="26"/>
      <c r="J1" s="47"/>
      <c r="K1" s="47"/>
      <c r="L1" s="47"/>
    </row>
    <row r="2" spans="1:12" s="20" customFormat="1" ht="46.5" customHeight="1">
      <c r="A2" s="28" t="s">
        <v>1</v>
      </c>
      <c r="B2" s="29" t="s">
        <v>2</v>
      </c>
      <c r="C2" s="29" t="s">
        <v>3</v>
      </c>
      <c r="D2" s="29" t="s">
        <v>4</v>
      </c>
      <c r="E2" s="30" t="s">
        <v>5</v>
      </c>
      <c r="F2" s="30" t="s">
        <v>6</v>
      </c>
      <c r="G2" s="30" t="s">
        <v>7</v>
      </c>
      <c r="H2" s="30" t="s">
        <v>8</v>
      </c>
      <c r="I2" s="30" t="s">
        <v>9</v>
      </c>
      <c r="J2" s="48" t="s">
        <v>10</v>
      </c>
      <c r="K2" s="48" t="s">
        <v>11</v>
      </c>
      <c r="L2" s="48" t="s">
        <v>12</v>
      </c>
    </row>
    <row r="3" spans="1:12" s="21" customFormat="1" ht="27" customHeight="1">
      <c r="A3" s="31"/>
      <c r="B3" s="32"/>
      <c r="C3" s="32"/>
      <c r="D3" s="32" t="s">
        <v>13</v>
      </c>
      <c r="E3" s="33">
        <v>868.5274</v>
      </c>
      <c r="F3" s="34">
        <v>805.9174</v>
      </c>
      <c r="G3" s="33">
        <v>62.61</v>
      </c>
      <c r="H3" s="35"/>
      <c r="I3" s="35"/>
      <c r="J3" s="49"/>
      <c r="K3" s="49"/>
      <c r="L3" s="49"/>
    </row>
    <row r="4" spans="1:15" s="21" customFormat="1" ht="84" customHeight="1">
      <c r="A4" s="36">
        <v>1</v>
      </c>
      <c r="B4" s="37" t="s">
        <v>14</v>
      </c>
      <c r="C4" s="38" t="s">
        <v>15</v>
      </c>
      <c r="D4" s="37" t="s">
        <v>16</v>
      </c>
      <c r="E4" s="39">
        <v>62.61</v>
      </c>
      <c r="F4" s="39"/>
      <c r="G4" s="39">
        <v>62.61</v>
      </c>
      <c r="H4" s="39"/>
      <c r="I4" s="39"/>
      <c r="J4" s="50" t="s">
        <v>17</v>
      </c>
      <c r="K4" s="50" t="s">
        <v>18</v>
      </c>
      <c r="L4" s="51" t="s">
        <v>19</v>
      </c>
      <c r="N4" s="52"/>
      <c r="O4" s="53"/>
    </row>
    <row r="5" spans="1:15" ht="90.75" customHeight="1">
      <c r="A5" s="36">
        <v>2</v>
      </c>
      <c r="B5" s="37" t="s">
        <v>20</v>
      </c>
      <c r="C5" s="38" t="s">
        <v>21</v>
      </c>
      <c r="D5" s="37" t="s">
        <v>22</v>
      </c>
      <c r="E5" s="39">
        <v>719</v>
      </c>
      <c r="F5" s="39">
        <v>719</v>
      </c>
      <c r="G5" s="39"/>
      <c r="H5" s="39"/>
      <c r="I5" s="39"/>
      <c r="J5" s="50" t="s">
        <v>23</v>
      </c>
      <c r="K5" s="50" t="s">
        <v>24</v>
      </c>
      <c r="L5" s="51" t="s">
        <v>25</v>
      </c>
      <c r="O5" s="54"/>
    </row>
    <row r="6" spans="1:15" ht="82.5" customHeight="1">
      <c r="A6" s="36">
        <v>3</v>
      </c>
      <c r="B6" s="37" t="s">
        <v>26</v>
      </c>
      <c r="C6" s="38" t="s">
        <v>21</v>
      </c>
      <c r="D6" s="37" t="s">
        <v>22</v>
      </c>
      <c r="E6" s="39">
        <v>86.9174</v>
      </c>
      <c r="F6" s="39">
        <v>86.9174</v>
      </c>
      <c r="G6" s="39"/>
      <c r="H6" s="39"/>
      <c r="I6" s="39"/>
      <c r="J6" s="50" t="s">
        <v>23</v>
      </c>
      <c r="K6" s="50" t="s">
        <v>24</v>
      </c>
      <c r="L6" s="51" t="s">
        <v>27</v>
      </c>
      <c r="O6" s="54"/>
    </row>
    <row r="7" spans="1:15" ht="27" customHeight="1">
      <c r="A7" s="40" t="s">
        <v>28</v>
      </c>
      <c r="B7" s="40"/>
      <c r="D7" s="40"/>
      <c r="E7" s="41"/>
      <c r="F7" s="41"/>
      <c r="G7" s="41"/>
      <c r="H7" s="41"/>
      <c r="I7" s="41"/>
      <c r="J7" s="55"/>
      <c r="O7" s="54"/>
    </row>
    <row r="8" spans="1:15" ht="24.75" customHeight="1">
      <c r="A8" s="40" t="s">
        <v>29</v>
      </c>
      <c r="B8" s="40"/>
      <c r="D8" s="40"/>
      <c r="E8" s="41"/>
      <c r="F8" s="41"/>
      <c r="G8" s="41"/>
      <c r="H8" s="41"/>
      <c r="I8" s="41"/>
      <c r="J8" s="55"/>
      <c r="O8" s="54"/>
    </row>
    <row r="9" spans="1:15" ht="13.5" customHeight="1">
      <c r="A9" s="24"/>
      <c r="B9" s="24"/>
      <c r="D9" s="24"/>
      <c r="E9" s="42"/>
      <c r="F9" s="42"/>
      <c r="G9" s="42"/>
      <c r="H9" s="42"/>
      <c r="I9" s="42"/>
      <c r="O9" s="54"/>
    </row>
    <row r="10" spans="1:15" ht="13.5" customHeight="1">
      <c r="A10" s="24"/>
      <c r="B10" s="24"/>
      <c r="D10" s="24"/>
      <c r="E10" s="42"/>
      <c r="F10" s="42"/>
      <c r="G10" s="42"/>
      <c r="H10" s="42"/>
      <c r="I10" s="42"/>
      <c r="O10" s="54"/>
    </row>
    <row r="11" spans="1:15" ht="13.5" customHeight="1">
      <c r="A11" s="24"/>
      <c r="B11" s="24"/>
      <c r="D11" s="24"/>
      <c r="E11" s="42"/>
      <c r="F11" s="42"/>
      <c r="G11" s="42"/>
      <c r="H11" s="42"/>
      <c r="I11" s="42"/>
      <c r="O11" s="54"/>
    </row>
    <row r="12" spans="1:15" ht="13.5" customHeight="1">
      <c r="A12" s="24"/>
      <c r="B12" s="24"/>
      <c r="D12" s="24"/>
      <c r="E12" s="42"/>
      <c r="F12" s="42"/>
      <c r="G12" s="42"/>
      <c r="H12" s="42"/>
      <c r="I12" s="42"/>
      <c r="O12" s="54"/>
    </row>
    <row r="13" spans="1:9" ht="13.5" customHeight="1">
      <c r="A13" s="24"/>
      <c r="B13" s="24"/>
      <c r="D13" s="24"/>
      <c r="E13" s="42"/>
      <c r="F13" s="42"/>
      <c r="G13" s="42"/>
      <c r="H13" s="42"/>
      <c r="I13" s="42"/>
    </row>
    <row r="14" spans="1:9" ht="13.5" customHeight="1">
      <c r="A14" s="24"/>
      <c r="B14" s="24"/>
      <c r="F14" s="43"/>
      <c r="G14" s="42"/>
      <c r="H14" s="42"/>
      <c r="I14" s="42"/>
    </row>
    <row r="15" spans="1:9" ht="13.5" customHeight="1">
      <c r="A15" s="24"/>
      <c r="B15" s="24"/>
      <c r="F15" s="43"/>
      <c r="G15" s="42"/>
      <c r="H15" s="42"/>
      <c r="I15" s="42"/>
    </row>
    <row r="16" spans="1:9" ht="13.5" customHeight="1">
      <c r="A16" s="24"/>
      <c r="B16" s="24"/>
      <c r="F16" s="43"/>
      <c r="G16" s="42"/>
      <c r="H16" s="42"/>
      <c r="I16" s="42"/>
    </row>
    <row r="17" spans="1:9" ht="13.5" customHeight="1">
      <c r="A17" s="24"/>
      <c r="B17" s="24"/>
      <c r="D17" s="24"/>
      <c r="E17" s="42"/>
      <c r="F17" s="42"/>
      <c r="G17" s="42"/>
      <c r="H17" s="42"/>
      <c r="I17" s="42"/>
    </row>
    <row r="18" spans="1:9" ht="13.5" customHeight="1">
      <c r="A18" s="24"/>
      <c r="B18" s="24"/>
      <c r="D18" s="24"/>
      <c r="E18" s="42"/>
      <c r="F18" s="42"/>
      <c r="G18" s="42"/>
      <c r="H18" s="42"/>
      <c r="I18" s="42"/>
    </row>
    <row r="19" spans="1:9" ht="13.5" customHeight="1">
      <c r="A19" s="24"/>
      <c r="B19" s="24"/>
      <c r="D19" s="24"/>
      <c r="E19" s="42"/>
      <c r="F19" s="42"/>
      <c r="G19" s="42"/>
      <c r="H19" s="42"/>
      <c r="I19" s="42"/>
    </row>
    <row r="20" spans="1:9" ht="13.5" customHeight="1">
      <c r="A20" s="24"/>
      <c r="B20" s="24"/>
      <c r="F20" s="44"/>
      <c r="G20" s="42"/>
      <c r="H20" s="42"/>
      <c r="I20" s="42"/>
    </row>
    <row r="21" spans="1:9" ht="13.5" customHeight="1">
      <c r="A21" s="24"/>
      <c r="B21" s="24"/>
      <c r="F21" s="44"/>
      <c r="G21" s="42"/>
      <c r="H21" s="42"/>
      <c r="I21" s="42"/>
    </row>
    <row r="22" spans="1:9" ht="13.5" customHeight="1">
      <c r="A22" s="24"/>
      <c r="B22" s="24"/>
      <c r="F22" s="45"/>
      <c r="G22" s="42"/>
      <c r="H22" s="42"/>
      <c r="I22" s="42"/>
    </row>
    <row r="23" spans="1:9" ht="13.5" customHeight="1">
      <c r="A23" s="24"/>
      <c r="B23" s="24"/>
      <c r="D23" s="24"/>
      <c r="E23" s="42"/>
      <c r="F23" s="42"/>
      <c r="G23" s="42"/>
      <c r="H23" s="42"/>
      <c r="I23" s="42"/>
    </row>
    <row r="24" spans="1:9" ht="13.5" customHeight="1">
      <c r="A24" s="24"/>
      <c r="B24" s="24"/>
      <c r="D24" s="24"/>
      <c r="E24" s="42"/>
      <c r="F24" s="42"/>
      <c r="G24" s="42"/>
      <c r="H24" s="42"/>
      <c r="I24" s="42"/>
    </row>
    <row r="25" spans="1:9" ht="13.5" customHeight="1">
      <c r="A25" s="24"/>
      <c r="B25" s="24"/>
      <c r="D25" s="24"/>
      <c r="E25" s="42"/>
      <c r="F25" s="42"/>
      <c r="G25" s="42"/>
      <c r="H25" s="42"/>
      <c r="I25" s="42"/>
    </row>
    <row r="26" spans="1:9" ht="13.5" customHeight="1">
      <c r="A26" s="24"/>
      <c r="B26" s="24"/>
      <c r="D26" s="24"/>
      <c r="E26" s="42"/>
      <c r="F26" s="42"/>
      <c r="G26" s="42"/>
      <c r="H26" s="42"/>
      <c r="I26" s="42"/>
    </row>
    <row r="27" spans="1:9" ht="13.5" customHeight="1">
      <c r="A27" s="24"/>
      <c r="B27" s="24"/>
      <c r="F27" s="45"/>
      <c r="G27" s="42"/>
      <c r="H27" s="42"/>
      <c r="I27" s="42"/>
    </row>
    <row r="28" spans="1:9" ht="13.5" customHeight="1">
      <c r="A28" s="24"/>
      <c r="B28" s="24"/>
      <c r="F28" s="46"/>
      <c r="G28" s="42"/>
      <c r="H28" s="42"/>
      <c r="I28" s="42"/>
    </row>
    <row r="29" spans="1:9" ht="13.5" customHeight="1">
      <c r="A29" s="24"/>
      <c r="B29" s="24"/>
      <c r="D29" s="24"/>
      <c r="E29" s="42"/>
      <c r="F29" s="42"/>
      <c r="G29" s="42"/>
      <c r="H29" s="42"/>
      <c r="I29" s="42"/>
    </row>
    <row r="30" spans="1:9" ht="13.5" customHeight="1">
      <c r="A30" s="24"/>
      <c r="B30" s="24"/>
      <c r="D30" s="24"/>
      <c r="E30" s="42"/>
      <c r="F30" s="42"/>
      <c r="G30" s="42"/>
      <c r="H30" s="42"/>
      <c r="I30" s="42"/>
    </row>
    <row r="31" spans="1:9" ht="13.5" customHeight="1">
      <c r="A31" s="24"/>
      <c r="B31" s="24"/>
      <c r="D31" s="24"/>
      <c r="E31" s="42"/>
      <c r="F31" s="42"/>
      <c r="G31" s="42"/>
      <c r="H31" s="42"/>
      <c r="I31" s="42"/>
    </row>
    <row r="32" spans="1:9" ht="13.5" customHeight="1">
      <c r="A32" s="24"/>
      <c r="B32" s="24"/>
      <c r="D32" s="24"/>
      <c r="E32" s="42"/>
      <c r="F32" s="42"/>
      <c r="G32" s="42"/>
      <c r="H32" s="42"/>
      <c r="I32" s="42"/>
    </row>
    <row r="33" spans="1:9" ht="13.5" customHeight="1">
      <c r="A33" s="24"/>
      <c r="B33" s="24"/>
      <c r="D33" s="24"/>
      <c r="E33" s="42"/>
      <c r="F33" s="42"/>
      <c r="G33" s="42"/>
      <c r="H33" s="42"/>
      <c r="I33" s="42"/>
    </row>
    <row r="34" spans="1:9" ht="13.5" customHeight="1">
      <c r="A34" s="24"/>
      <c r="B34" s="24"/>
      <c r="D34" s="24"/>
      <c r="E34" s="42"/>
      <c r="F34" s="42"/>
      <c r="G34" s="42"/>
      <c r="H34" s="42"/>
      <c r="I34" s="42"/>
    </row>
    <row r="35" spans="1:9" ht="13.5" customHeight="1">
      <c r="A35" s="24"/>
      <c r="B35" s="24"/>
      <c r="D35" s="24"/>
      <c r="E35" s="42"/>
      <c r="F35" s="42"/>
      <c r="G35" s="42"/>
      <c r="H35" s="42"/>
      <c r="I35" s="42"/>
    </row>
    <row r="36" spans="1:9" ht="13.5" customHeight="1">
      <c r="A36" s="24"/>
      <c r="B36" s="24"/>
      <c r="D36" s="24"/>
      <c r="E36" s="42"/>
      <c r="F36" s="42"/>
      <c r="G36" s="42"/>
      <c r="H36" s="42"/>
      <c r="I36" s="42"/>
    </row>
    <row r="37" spans="1:9" ht="13.5" customHeight="1">
      <c r="A37" s="24"/>
      <c r="B37" s="24"/>
      <c r="D37" s="24"/>
      <c r="E37" s="42"/>
      <c r="F37" s="42"/>
      <c r="G37" s="42"/>
      <c r="H37" s="42"/>
      <c r="I37" s="42"/>
    </row>
    <row r="38" spans="1:9" ht="13.5" customHeight="1">
      <c r="A38" s="24"/>
      <c r="B38" s="24"/>
      <c r="D38" s="24"/>
      <c r="E38" s="42"/>
      <c r="F38" s="42"/>
      <c r="G38" s="42"/>
      <c r="H38" s="42"/>
      <c r="I38" s="42"/>
    </row>
    <row r="39" spans="1:9" ht="13.5" customHeight="1">
      <c r="A39" s="24"/>
      <c r="B39" s="24"/>
      <c r="D39" s="24"/>
      <c r="E39" s="42"/>
      <c r="F39" s="42"/>
      <c r="G39" s="42"/>
      <c r="H39" s="42"/>
      <c r="I39" s="42"/>
    </row>
    <row r="40" spans="1:9" ht="13.5" customHeight="1">
      <c r="A40" s="24"/>
      <c r="B40" s="24"/>
      <c r="D40" s="24"/>
      <c r="E40" s="42"/>
      <c r="F40" s="42"/>
      <c r="G40" s="42"/>
      <c r="H40" s="42"/>
      <c r="I40" s="42"/>
    </row>
  </sheetData>
  <sheetProtection/>
  <autoFilter ref="A2:L8"/>
  <mergeCells count="3">
    <mergeCell ref="A1:L1"/>
    <mergeCell ref="A7:J7"/>
    <mergeCell ref="A8:J8"/>
  </mergeCells>
  <conditionalFormatting sqref="B6">
    <cfRule type="expression" priority="1" dxfId="0" stopIfTrue="1">
      <formula>AND(COUNTIF($B$6,B6)&gt;1,NOT(ISBLANK(B6)))</formula>
    </cfRule>
  </conditionalFormatting>
  <printOptions/>
  <pageMargins left="0.7479166666666667" right="0.5902777777777778" top="0.5902777777777778" bottom="0.7875"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20"/>
  <sheetViews>
    <sheetView zoomScaleSheetLayoutView="100" workbookViewId="0" topLeftCell="A12">
      <selection activeCell="Q27" sqref="Q27"/>
    </sheetView>
  </sheetViews>
  <sheetFormatPr defaultColWidth="9.00390625" defaultRowHeight="13.5"/>
  <cols>
    <col min="1" max="1" width="2.50390625" style="2" customWidth="1"/>
    <col min="2" max="2" width="9.00390625" style="1" customWidth="1"/>
    <col min="3" max="3" width="9.125" style="1" customWidth="1"/>
    <col min="4" max="4" width="11.25390625" style="1" customWidth="1"/>
    <col min="5" max="5" width="11.375" style="1" customWidth="1"/>
    <col min="6" max="6" width="10.00390625" style="1" customWidth="1"/>
    <col min="7" max="7" width="5.75390625" style="1" customWidth="1"/>
    <col min="8" max="8" width="8.625" style="1" customWidth="1"/>
    <col min="9" max="9" width="5.625" style="1" customWidth="1"/>
    <col min="10" max="10" width="10.625" style="1" customWidth="1"/>
    <col min="11" max="11" width="11.00390625" style="1" customWidth="1"/>
    <col min="12" max="12" width="10.25390625" style="1" customWidth="1"/>
    <col min="13" max="13" width="6.00390625" style="1" customWidth="1"/>
    <col min="14" max="14" width="11.00390625" style="1" customWidth="1"/>
    <col min="15" max="15" width="8.50390625" style="1" customWidth="1"/>
    <col min="16" max="18" width="9.00390625" style="1" customWidth="1"/>
    <col min="19" max="19" width="9.375" style="1" bestFit="1" customWidth="1"/>
    <col min="20" max="16384" width="9.00390625" style="1" customWidth="1"/>
  </cols>
  <sheetData>
    <row r="1" spans="1:15" s="1" customFormat="1" ht="25.5" customHeight="1">
      <c r="A1" s="3" t="s">
        <v>30</v>
      </c>
      <c r="B1" s="3"/>
      <c r="C1" s="3"/>
      <c r="D1" s="3"/>
      <c r="E1" s="3"/>
      <c r="F1" s="3"/>
      <c r="G1" s="3"/>
      <c r="H1" s="3"/>
      <c r="I1" s="3"/>
      <c r="J1" s="3"/>
      <c r="K1" s="3"/>
      <c r="L1" s="3"/>
      <c r="M1" s="3"/>
      <c r="N1" s="3"/>
      <c r="O1" s="3"/>
    </row>
    <row r="2" spans="1:14" s="1" customFormat="1" ht="15" customHeight="1">
      <c r="A2" s="2"/>
      <c r="C2" s="4" t="s">
        <v>31</v>
      </c>
      <c r="D2" s="4"/>
      <c r="E2" s="4"/>
      <c r="F2" s="4"/>
      <c r="G2" s="4"/>
      <c r="H2" s="4"/>
      <c r="I2" s="4"/>
      <c r="J2" s="4"/>
      <c r="K2" s="4"/>
      <c r="L2" s="4"/>
      <c r="M2" s="4"/>
      <c r="N2" s="4"/>
    </row>
    <row r="3" spans="1:15" s="1" customFormat="1" ht="24.75" customHeight="1">
      <c r="A3" s="5" t="s">
        <v>32</v>
      </c>
      <c r="B3" s="5" t="s">
        <v>33</v>
      </c>
      <c r="C3" s="6" t="s">
        <v>34</v>
      </c>
      <c r="D3" s="7" t="s">
        <v>35</v>
      </c>
      <c r="E3" s="8"/>
      <c r="F3" s="7" t="s">
        <v>36</v>
      </c>
      <c r="G3" s="8"/>
      <c r="H3" s="6" t="s">
        <v>37</v>
      </c>
      <c r="I3" s="6"/>
      <c r="J3" s="7" t="s">
        <v>38</v>
      </c>
      <c r="K3" s="8"/>
      <c r="L3" s="6" t="s">
        <v>39</v>
      </c>
      <c r="M3" s="6"/>
      <c r="N3" s="6" t="s">
        <v>40</v>
      </c>
      <c r="O3" s="6" t="s">
        <v>41</v>
      </c>
    </row>
    <row r="4" spans="1:15" s="1" customFormat="1" ht="12.75" customHeight="1">
      <c r="A4" s="9"/>
      <c r="B4" s="9"/>
      <c r="C4" s="6"/>
      <c r="D4" s="6" t="s">
        <v>42</v>
      </c>
      <c r="E4" s="7" t="s">
        <v>43</v>
      </c>
      <c r="F4" s="6" t="s">
        <v>42</v>
      </c>
      <c r="G4" s="6" t="s">
        <v>43</v>
      </c>
      <c r="H4" s="6" t="s">
        <v>42</v>
      </c>
      <c r="I4" s="6" t="s">
        <v>43</v>
      </c>
      <c r="J4" s="6" t="s">
        <v>42</v>
      </c>
      <c r="K4" s="6" t="s">
        <v>43</v>
      </c>
      <c r="L4" s="6" t="s">
        <v>42</v>
      </c>
      <c r="M4" s="6" t="s">
        <v>43</v>
      </c>
      <c r="N4" s="6"/>
      <c r="O4" s="6"/>
    </row>
    <row r="5" spans="1:15" s="1" customFormat="1" ht="15" customHeight="1">
      <c r="A5" s="10">
        <v>1</v>
      </c>
      <c r="B5" s="10">
        <v>210002</v>
      </c>
      <c r="C5" s="11" t="s">
        <v>44</v>
      </c>
      <c r="D5" s="11">
        <v>260</v>
      </c>
      <c r="E5" s="11">
        <v>7.8</v>
      </c>
      <c r="F5" s="11"/>
      <c r="G5" s="11"/>
      <c r="H5" s="11"/>
      <c r="I5" s="11"/>
      <c r="J5" s="11">
        <v>285</v>
      </c>
      <c r="K5" s="11">
        <v>2.85</v>
      </c>
      <c r="L5" s="11"/>
      <c r="M5" s="11"/>
      <c r="N5" s="11">
        <f aca="true" t="shared" si="0" ref="N5:N19">E5+G5+I5+K5+M5</f>
        <v>10.65</v>
      </c>
      <c r="O5" s="15"/>
    </row>
    <row r="6" spans="1:15" s="1" customFormat="1" ht="13.5" customHeight="1">
      <c r="A6" s="10">
        <v>2</v>
      </c>
      <c r="B6" s="10">
        <v>210003</v>
      </c>
      <c r="C6" s="6" t="s">
        <v>45</v>
      </c>
      <c r="D6" s="6">
        <v>1146</v>
      </c>
      <c r="E6" s="6">
        <v>34.38</v>
      </c>
      <c r="F6" s="6"/>
      <c r="G6" s="6"/>
      <c r="H6" s="6"/>
      <c r="I6" s="6"/>
      <c r="J6" s="6">
        <v>460</v>
      </c>
      <c r="K6" s="6">
        <v>4.6</v>
      </c>
      <c r="L6" s="6">
        <v>1400</v>
      </c>
      <c r="M6" s="6">
        <v>21</v>
      </c>
      <c r="N6" s="11">
        <f t="shared" si="0"/>
        <v>59.980000000000004</v>
      </c>
      <c r="O6" s="15"/>
    </row>
    <row r="7" spans="1:15" s="1" customFormat="1" ht="15" customHeight="1">
      <c r="A7" s="10">
        <v>3</v>
      </c>
      <c r="B7" s="10">
        <v>210004</v>
      </c>
      <c r="C7" s="6" t="s">
        <v>46</v>
      </c>
      <c r="D7" s="6"/>
      <c r="E7" s="6"/>
      <c r="F7" s="6">
        <v>2284.3</v>
      </c>
      <c r="G7" s="6">
        <v>45.686</v>
      </c>
      <c r="H7" s="6">
        <v>502</v>
      </c>
      <c r="I7" s="6">
        <v>5.02</v>
      </c>
      <c r="J7" s="6">
        <v>1359</v>
      </c>
      <c r="K7" s="6">
        <v>13.59</v>
      </c>
      <c r="L7" s="6">
        <v>2895</v>
      </c>
      <c r="M7" s="6">
        <v>28.95</v>
      </c>
      <c r="N7" s="11">
        <f t="shared" si="0"/>
        <v>93.24600000000001</v>
      </c>
      <c r="O7" s="15"/>
    </row>
    <row r="8" spans="1:15" s="1" customFormat="1" ht="18.75" customHeight="1">
      <c r="A8" s="10">
        <v>4</v>
      </c>
      <c r="B8" s="10">
        <v>210005</v>
      </c>
      <c r="C8" s="6" t="s">
        <v>47</v>
      </c>
      <c r="D8" s="6"/>
      <c r="E8" s="6"/>
      <c r="F8" s="6">
        <v>525.5</v>
      </c>
      <c r="G8" s="6">
        <v>10.51</v>
      </c>
      <c r="H8" s="6"/>
      <c r="I8" s="6"/>
      <c r="J8" s="6">
        <v>1575</v>
      </c>
      <c r="K8" s="6">
        <v>15.75</v>
      </c>
      <c r="L8" s="6"/>
      <c r="M8" s="6"/>
      <c r="N8" s="11">
        <f t="shared" si="0"/>
        <v>26.259999999999998</v>
      </c>
      <c r="O8" s="15"/>
    </row>
    <row r="9" spans="1:15" s="1" customFormat="1" ht="13.5" customHeight="1">
      <c r="A9" s="10">
        <v>5</v>
      </c>
      <c r="B9" s="10">
        <v>210006</v>
      </c>
      <c r="C9" s="6" t="s">
        <v>48</v>
      </c>
      <c r="D9" s="6"/>
      <c r="E9" s="6"/>
      <c r="F9" s="6"/>
      <c r="G9" s="6"/>
      <c r="H9" s="6"/>
      <c r="I9" s="6"/>
      <c r="J9" s="6">
        <v>1572</v>
      </c>
      <c r="K9" s="6">
        <v>15.72</v>
      </c>
      <c r="L9" s="6">
        <v>530</v>
      </c>
      <c r="M9" s="6">
        <v>5.3</v>
      </c>
      <c r="N9" s="11">
        <f t="shared" si="0"/>
        <v>21.02</v>
      </c>
      <c r="O9" s="15"/>
    </row>
    <row r="10" spans="1:15" s="1" customFormat="1" ht="18" customHeight="1">
      <c r="A10" s="10">
        <v>6</v>
      </c>
      <c r="B10" s="10">
        <v>210007</v>
      </c>
      <c r="C10" s="6" t="s">
        <v>49</v>
      </c>
      <c r="D10" s="6">
        <v>680</v>
      </c>
      <c r="E10" s="6">
        <v>20.4</v>
      </c>
      <c r="F10" s="6">
        <v>695</v>
      </c>
      <c r="G10" s="6">
        <v>13.9</v>
      </c>
      <c r="H10" s="6">
        <v>890</v>
      </c>
      <c r="I10" s="6">
        <v>8.9</v>
      </c>
      <c r="J10" s="6">
        <v>3881</v>
      </c>
      <c r="K10" s="6">
        <v>38.81</v>
      </c>
      <c r="L10" s="6">
        <v>4314</v>
      </c>
      <c r="M10" s="6">
        <v>40.91</v>
      </c>
      <c r="N10" s="11">
        <f t="shared" si="0"/>
        <v>122.91999999999999</v>
      </c>
      <c r="O10" s="15"/>
    </row>
    <row r="11" spans="1:15" s="1" customFormat="1" ht="18" customHeight="1">
      <c r="A11" s="10">
        <v>7</v>
      </c>
      <c r="B11" s="10">
        <v>210008</v>
      </c>
      <c r="C11" s="6" t="s">
        <v>50</v>
      </c>
      <c r="D11" s="6">
        <v>840</v>
      </c>
      <c r="E11" s="6">
        <v>25.2</v>
      </c>
      <c r="F11" s="6">
        <v>744</v>
      </c>
      <c r="G11" s="6">
        <v>14.88</v>
      </c>
      <c r="H11" s="6">
        <v>507.5</v>
      </c>
      <c r="I11" s="6">
        <v>5.075</v>
      </c>
      <c r="J11" s="6">
        <v>1195</v>
      </c>
      <c r="K11" s="6">
        <v>11.95</v>
      </c>
      <c r="L11" s="6">
        <v>213.4</v>
      </c>
      <c r="M11" s="6">
        <v>1.067</v>
      </c>
      <c r="N11" s="11">
        <f t="shared" si="0"/>
        <v>58.172000000000004</v>
      </c>
      <c r="O11" s="15"/>
    </row>
    <row r="12" spans="1:15" s="1" customFormat="1" ht="24.75" customHeight="1">
      <c r="A12" s="10">
        <v>8</v>
      </c>
      <c r="B12" s="10">
        <v>210009</v>
      </c>
      <c r="C12" s="6" t="s">
        <v>51</v>
      </c>
      <c r="D12" s="6"/>
      <c r="E12" s="6"/>
      <c r="F12" s="6"/>
      <c r="G12" s="6"/>
      <c r="H12" s="6"/>
      <c r="I12" s="6"/>
      <c r="J12" s="6">
        <v>1040</v>
      </c>
      <c r="K12" s="6">
        <v>10.4</v>
      </c>
      <c r="L12" s="6">
        <v>1531.57</v>
      </c>
      <c r="M12" s="6">
        <v>13.1832</v>
      </c>
      <c r="N12" s="11">
        <f t="shared" si="0"/>
        <v>23.583199999999998</v>
      </c>
      <c r="O12" s="15"/>
    </row>
    <row r="13" spans="1:15" s="1" customFormat="1" ht="18" customHeight="1">
      <c r="A13" s="10">
        <v>9</v>
      </c>
      <c r="B13" s="10">
        <v>210010</v>
      </c>
      <c r="C13" s="6" t="s">
        <v>52</v>
      </c>
      <c r="D13" s="6"/>
      <c r="E13" s="6"/>
      <c r="F13" s="6">
        <v>212</v>
      </c>
      <c r="G13" s="6">
        <v>4.24</v>
      </c>
      <c r="H13" s="6"/>
      <c r="I13" s="6"/>
      <c r="J13" s="6"/>
      <c r="K13" s="6"/>
      <c r="L13" s="6"/>
      <c r="M13" s="6"/>
      <c r="N13" s="11">
        <f t="shared" si="0"/>
        <v>4.24</v>
      </c>
      <c r="O13" s="15"/>
    </row>
    <row r="14" spans="1:15" s="1" customFormat="1" ht="18.75" customHeight="1">
      <c r="A14" s="10">
        <v>10</v>
      </c>
      <c r="B14" s="10">
        <v>210011</v>
      </c>
      <c r="C14" s="6" t="s">
        <v>53</v>
      </c>
      <c r="D14" s="6">
        <v>55</v>
      </c>
      <c r="E14" s="6">
        <v>1.65</v>
      </c>
      <c r="F14" s="6">
        <v>55</v>
      </c>
      <c r="G14" s="6">
        <v>1.1</v>
      </c>
      <c r="H14" s="6">
        <v>312</v>
      </c>
      <c r="I14" s="6">
        <v>3.12</v>
      </c>
      <c r="J14" s="16"/>
      <c r="K14" s="17"/>
      <c r="L14" s="6"/>
      <c r="M14" s="6"/>
      <c r="N14" s="11">
        <f t="shared" si="0"/>
        <v>5.87</v>
      </c>
      <c r="O14" s="15"/>
    </row>
    <row r="15" spans="1:15" s="1" customFormat="1" ht="18.75" customHeight="1">
      <c r="A15" s="10">
        <v>11</v>
      </c>
      <c r="B15" s="10">
        <v>210012</v>
      </c>
      <c r="C15" s="6" t="s">
        <v>54</v>
      </c>
      <c r="D15" s="6">
        <v>530</v>
      </c>
      <c r="E15" s="6">
        <v>15.9</v>
      </c>
      <c r="F15" s="6"/>
      <c r="G15" s="6"/>
      <c r="H15" s="6"/>
      <c r="I15" s="6"/>
      <c r="J15" s="6">
        <v>375</v>
      </c>
      <c r="K15" s="6">
        <v>3.75</v>
      </c>
      <c r="L15" s="6">
        <v>742.88</v>
      </c>
      <c r="M15" s="6">
        <v>3.7144</v>
      </c>
      <c r="N15" s="11">
        <f t="shared" si="0"/>
        <v>23.3644</v>
      </c>
      <c r="O15" s="15"/>
    </row>
    <row r="16" spans="1:15" s="1" customFormat="1" ht="18.75" customHeight="1">
      <c r="A16" s="10">
        <v>12</v>
      </c>
      <c r="B16" s="10">
        <v>210013</v>
      </c>
      <c r="C16" s="6" t="s">
        <v>55</v>
      </c>
      <c r="D16" s="6">
        <v>1844.86</v>
      </c>
      <c r="E16" s="6">
        <v>55.3458</v>
      </c>
      <c r="F16" s="6">
        <v>1359.3</v>
      </c>
      <c r="G16" s="6">
        <v>27.186</v>
      </c>
      <c r="H16" s="6"/>
      <c r="I16" s="6"/>
      <c r="J16" s="6">
        <v>155</v>
      </c>
      <c r="K16" s="6">
        <v>1.55</v>
      </c>
      <c r="L16" s="6">
        <v>572.56</v>
      </c>
      <c r="M16" s="6">
        <v>5.7256</v>
      </c>
      <c r="N16" s="11">
        <f t="shared" si="0"/>
        <v>89.8074</v>
      </c>
      <c r="O16" s="15"/>
    </row>
    <row r="17" spans="1:15" s="1" customFormat="1" ht="15" customHeight="1">
      <c r="A17" s="10">
        <v>13</v>
      </c>
      <c r="B17" s="10">
        <v>210014</v>
      </c>
      <c r="C17" s="6" t="s">
        <v>56</v>
      </c>
      <c r="D17" s="6">
        <v>3144.86</v>
      </c>
      <c r="E17" s="6">
        <v>125.7944</v>
      </c>
      <c r="F17" s="6"/>
      <c r="G17" s="6"/>
      <c r="H17" s="6"/>
      <c r="I17" s="6"/>
      <c r="J17" s="6">
        <v>400</v>
      </c>
      <c r="K17" s="6">
        <v>4</v>
      </c>
      <c r="L17" s="6"/>
      <c r="M17" s="6"/>
      <c r="N17" s="11">
        <f t="shared" si="0"/>
        <v>129.7944</v>
      </c>
      <c r="O17" s="15"/>
    </row>
    <row r="18" spans="1:15" s="1" customFormat="1" ht="102" customHeight="1">
      <c r="A18" s="10">
        <v>14</v>
      </c>
      <c r="B18" s="10">
        <v>210015</v>
      </c>
      <c r="C18" s="6" t="s">
        <v>57</v>
      </c>
      <c r="D18" s="6">
        <v>520</v>
      </c>
      <c r="E18" s="6">
        <v>15.6</v>
      </c>
      <c r="F18" s="6"/>
      <c r="G18" s="6"/>
      <c r="H18" s="6">
        <v>1840</v>
      </c>
      <c r="I18" s="6">
        <v>31.5</v>
      </c>
      <c r="J18" s="6">
        <v>1150</v>
      </c>
      <c r="K18" s="6">
        <v>11.5</v>
      </c>
      <c r="L18" s="6">
        <v>4499.5</v>
      </c>
      <c r="M18" s="6">
        <v>61.24</v>
      </c>
      <c r="N18" s="11">
        <f t="shared" si="0"/>
        <v>119.84</v>
      </c>
      <c r="O18" s="18" t="s">
        <v>58</v>
      </c>
    </row>
    <row r="19" spans="1:15" s="1" customFormat="1" ht="15.75" customHeight="1">
      <c r="A19" s="10">
        <v>15</v>
      </c>
      <c r="B19" s="10">
        <v>210016</v>
      </c>
      <c r="C19" s="6" t="s">
        <v>59</v>
      </c>
      <c r="D19" s="6">
        <v>520</v>
      </c>
      <c r="E19" s="6">
        <v>15.6</v>
      </c>
      <c r="F19" s="6"/>
      <c r="G19" s="6"/>
      <c r="H19" s="6"/>
      <c r="I19" s="6"/>
      <c r="J19" s="6">
        <v>157</v>
      </c>
      <c r="K19" s="6">
        <v>1.57</v>
      </c>
      <c r="L19" s="6"/>
      <c r="M19" s="6"/>
      <c r="N19" s="11">
        <f t="shared" si="0"/>
        <v>17.169999999999998</v>
      </c>
      <c r="O19" s="15"/>
    </row>
    <row r="20" spans="1:15" s="1" customFormat="1" ht="24.75" customHeight="1">
      <c r="A20" s="12" t="s">
        <v>60</v>
      </c>
      <c r="B20" s="13"/>
      <c r="C20" s="14"/>
      <c r="D20" s="11">
        <f aca="true" t="shared" si="1" ref="D20:N20">SUM(D5:D19)</f>
        <v>9540.72</v>
      </c>
      <c r="E20" s="11">
        <f t="shared" si="1"/>
        <v>317.6702</v>
      </c>
      <c r="F20" s="11">
        <f t="shared" si="1"/>
        <v>5875.1</v>
      </c>
      <c r="G20" s="11">
        <f t="shared" si="1"/>
        <v>117.50199999999998</v>
      </c>
      <c r="H20" s="11">
        <f t="shared" si="1"/>
        <v>4051.5</v>
      </c>
      <c r="I20" s="11">
        <f t="shared" si="1"/>
        <v>53.615</v>
      </c>
      <c r="J20" s="11">
        <f t="shared" si="1"/>
        <v>13604</v>
      </c>
      <c r="K20" s="11">
        <f t="shared" si="1"/>
        <v>136.04</v>
      </c>
      <c r="L20" s="11">
        <f t="shared" si="1"/>
        <v>16698.909999999996</v>
      </c>
      <c r="M20" s="11">
        <f t="shared" si="1"/>
        <v>181.09019999999998</v>
      </c>
      <c r="N20" s="11">
        <f t="shared" si="1"/>
        <v>805.9174</v>
      </c>
      <c r="O20" s="15"/>
    </row>
  </sheetData>
  <sheetProtection/>
  <mergeCells count="13">
    <mergeCell ref="A1:O1"/>
    <mergeCell ref="C2:N2"/>
    <mergeCell ref="D3:E3"/>
    <mergeCell ref="F3:G3"/>
    <mergeCell ref="H3:I3"/>
    <mergeCell ref="J3:K3"/>
    <mergeCell ref="L3:M3"/>
    <mergeCell ref="A20:C20"/>
    <mergeCell ref="A3:A4"/>
    <mergeCell ref="B3:B4"/>
    <mergeCell ref="C3:C4"/>
    <mergeCell ref="N3:N4"/>
    <mergeCell ref="O3:O4"/>
  </mergeCells>
  <conditionalFormatting sqref="B3">
    <cfRule type="expression" priority="1" dxfId="0" stopIfTrue="1">
      <formula>AND(COUNTIF($B$3,B3)&gt;1,NOT(ISBLANK(B3)))</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2023-07-31T01:53:30Z</cp:lastPrinted>
  <dcterms:created xsi:type="dcterms:W3CDTF">2023-02-22T02:33:10Z</dcterms:created>
  <dcterms:modified xsi:type="dcterms:W3CDTF">2023-11-30T02:11:12Z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5202D98BE500464183AB33549C95ABB5_12</vt:lpwstr>
  </property>
</Properties>
</file>